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C:\Users\phili\Documents\DFFH\Christmas\2024\"/>
    </mc:Choice>
  </mc:AlternateContent>
  <xr:revisionPtr revIDLastSave="0" documentId="13_ncr:1_{5E765F8C-8314-40DE-BFB3-33A0A88BBEA4}" xr6:coauthVersionLast="47" xr6:coauthVersionMax="47" xr10:uidLastSave="{00000000-0000-0000-0000-000000000000}"/>
  <bookViews>
    <workbookView xWindow="-90" yWindow="-90" windowWidth="19380" windowHeight="10260" xr2:uid="{F0CE43A7-D32D-4967-B816-5375211E6A8E}"/>
  </bookViews>
  <sheets>
    <sheet name="Sheet1" sheetId="1" r:id="rId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75" i="1" l="1"/>
  <c r="G72" i="1"/>
  <c r="G74" i="1"/>
  <c r="G71" i="1"/>
  <c r="G96" i="1"/>
  <c r="G97" i="1"/>
  <c r="G89" i="1"/>
  <c r="G90" i="1"/>
  <c r="G91" i="1"/>
  <c r="G92" i="1"/>
  <c r="G84" i="1"/>
  <c r="G85" i="1"/>
  <c r="G86" i="1"/>
  <c r="G56" i="1"/>
  <c r="G58" i="1" s="1"/>
  <c r="G70" i="1"/>
  <c r="G68" i="1"/>
  <c r="G66" i="1"/>
  <c r="G67" i="1"/>
  <c r="G83" i="1"/>
  <c r="G82" i="1"/>
  <c r="G81" i="1"/>
  <c r="G80" i="1"/>
  <c r="G79" i="1"/>
  <c r="G24" i="1"/>
  <c r="G12" i="1"/>
  <c r="G43" i="1"/>
  <c r="G42" i="1"/>
  <c r="G36" i="1"/>
  <c r="G38" i="1"/>
  <c r="G39" i="1"/>
  <c r="G40" i="1"/>
  <c r="G41" i="1"/>
  <c r="G35" i="1"/>
  <c r="G8" i="1"/>
  <c r="G9" i="1"/>
  <c r="G10" i="1"/>
  <c r="G11" i="1"/>
  <c r="G14" i="1"/>
  <c r="G15" i="1"/>
  <c r="G17" i="1"/>
  <c r="G18" i="1"/>
  <c r="G19" i="1"/>
  <c r="G21" i="1"/>
  <c r="G22" i="1"/>
  <c r="G23" i="1"/>
  <c r="G25" i="1"/>
  <c r="G26" i="1"/>
  <c r="G27" i="1"/>
  <c r="G28" i="1"/>
  <c r="G29" i="1"/>
  <c r="G49" i="1"/>
  <c r="G50" i="1"/>
  <c r="G52" i="1"/>
  <c r="G51" i="1"/>
  <c r="G65" i="1"/>
  <c r="G64" i="1"/>
  <c r="G63" i="1"/>
  <c r="G62" i="1"/>
  <c r="G61" i="1"/>
  <c r="G76" i="1" l="1"/>
  <c r="G98" i="1"/>
  <c r="G93" i="1"/>
  <c r="G45" i="1"/>
  <c r="G53" i="1"/>
  <c r="G31" i="1"/>
  <c r="G100" i="1" l="1"/>
</calcChain>
</file>

<file path=xl/sharedStrings.xml><?xml version="1.0" encoding="utf-8"?>
<sst xmlns="http://schemas.openxmlformats.org/spreadsheetml/2006/main" count="383" uniqueCount="233">
  <si>
    <t>Wed 11th December</t>
  </si>
  <si>
    <t>Product Name</t>
  </si>
  <si>
    <t>Size/weight</t>
  </si>
  <si>
    <t>Friday 13th December</t>
  </si>
  <si>
    <t>Wed 18th December</t>
  </si>
  <si>
    <t>Friday 20th December</t>
  </si>
  <si>
    <t>Ingredients list, allergens , pasture fed , organic, free-range . Other information</t>
  </si>
  <si>
    <t>Customer Name</t>
  </si>
  <si>
    <t>Email and telephone number</t>
  </si>
  <si>
    <t>Order Quantity</t>
  </si>
  <si>
    <t>Total price</t>
  </si>
  <si>
    <t>Chocolate Fudge</t>
  </si>
  <si>
    <t>220g</t>
  </si>
  <si>
    <t>Milk chocolate bar</t>
  </si>
  <si>
    <t>48g</t>
  </si>
  <si>
    <t>80% Dark Chocolate Bar</t>
  </si>
  <si>
    <t>Ingredients: Single Origin Cocoa Beans, sugar, cocoa butter</t>
  </si>
  <si>
    <t>Coconut Milk Chocolate Bar</t>
  </si>
  <si>
    <t>Ingredients: Single Origin Cocoa Beans, sugar, Coconut Milk Powder, cocoa butter.</t>
  </si>
  <si>
    <t>Salted Caramel chocolates</t>
  </si>
  <si>
    <t>100g</t>
  </si>
  <si>
    <t>Fatcat Fine Chocolate (also known as Cooks of Country Markets-Martin)</t>
  </si>
  <si>
    <t>Fatcat Fine Chocolate (also known as Cooks of Country Markets-Martin). Vegan friendly</t>
  </si>
  <si>
    <t>Seasonal Cakes:</t>
  </si>
  <si>
    <t>8 inch</t>
  </si>
  <si>
    <t>6 inch</t>
  </si>
  <si>
    <t>7 inch</t>
  </si>
  <si>
    <t>As above</t>
  </si>
  <si>
    <t xml:space="preserve">6 inch round, topped with homemade marzipan and royal icing and seasonal decorations                                                                             Judith- Cooks of Country Markets          judith_williams-1@tiscali.co.uk  </t>
  </si>
  <si>
    <t>Price /item</t>
  </si>
  <si>
    <t>4 Inch Square topped with homemade marzipan and royal icing and seasonal decorations.                                        Judith- Cooks of Country Markets</t>
  </si>
  <si>
    <t>Luxury Sherry Soaked Christmas cake 4 inch Square</t>
  </si>
  <si>
    <t xml:space="preserve">Luxury Sherry Soaked Christmas cake 6 inch Round                                           </t>
  </si>
  <si>
    <t>Luxury Sherry Soaked Christmas cake 7 inch Round</t>
  </si>
  <si>
    <t>Luxury Sherry Soaked Christmas cake 8 inch Round</t>
  </si>
  <si>
    <t>7inch - as above. Judith- Cooks of Country Markets</t>
  </si>
  <si>
    <t>8 inch - as above. Judith- Cooks of Country Markets</t>
  </si>
  <si>
    <t>4 inch</t>
  </si>
  <si>
    <t>Butter sponge cake 7 inch Round</t>
  </si>
  <si>
    <t>Description and Supplier</t>
  </si>
  <si>
    <t>Round 7 inch sponge filled with rich butter cream, decorated with marzipan and royal icing and seasonal decorations.                                                                     Judith- Cooks of Country Markets</t>
  </si>
  <si>
    <r>
      <t>Ingredients: Cake; currants,</t>
    </r>
    <r>
      <rPr>
        <b/>
        <sz val="8"/>
        <color theme="1"/>
        <rFont val="Calibri"/>
        <family val="2"/>
      </rPr>
      <t xml:space="preserve"> </t>
    </r>
    <r>
      <rPr>
        <sz val="8"/>
        <color theme="1"/>
        <rFont val="Calibri"/>
        <family val="2"/>
      </rPr>
      <t>sultanas, (sunflower oil) raisins (sunflower oil), glace cherries(glucose-fructose syrup, enythrosine, sugar, citric acid, E330, potassium sorbate, (E202), E127, SO2) orange,</t>
    </r>
    <r>
      <rPr>
        <b/>
        <sz val="8"/>
        <color theme="1"/>
        <rFont val="Calibri"/>
        <family val="2"/>
      </rPr>
      <t xml:space="preserve"> </t>
    </r>
    <r>
      <rPr>
        <sz val="8"/>
        <color theme="1"/>
        <rFont val="Calibri"/>
        <family val="2"/>
      </rPr>
      <t>sherry, margarine (Rapeseed oil, vegetable fat</t>
    </r>
    <r>
      <rPr>
        <b/>
        <sz val="8"/>
        <color theme="1"/>
        <rFont val="Calibri"/>
        <family val="2"/>
      </rPr>
      <t xml:space="preserve"> </t>
    </r>
    <r>
      <rPr>
        <sz val="8"/>
        <color theme="1"/>
        <rFont val="Calibri"/>
        <family val="2"/>
      </rPr>
      <t>palm, salt,</t>
    </r>
    <r>
      <rPr>
        <b/>
        <sz val="8"/>
        <color theme="1"/>
        <rFont val="Calibri"/>
        <family val="2"/>
      </rPr>
      <t xml:space="preserve"> BUTTERMILK, </t>
    </r>
    <r>
      <rPr>
        <sz val="8"/>
        <color theme="1"/>
        <rFont val="Calibri"/>
        <family val="2"/>
      </rPr>
      <t>mono &amp; diglycerides of fatty acids, potassium sorbate, citric acid, carotenes, vitamins A and</t>
    </r>
    <r>
      <rPr>
        <b/>
        <sz val="8"/>
        <color theme="1"/>
        <rFont val="Calibri"/>
        <family val="2"/>
      </rPr>
      <t xml:space="preserve"> </t>
    </r>
    <r>
      <rPr>
        <sz val="8"/>
        <color theme="1"/>
        <rFont val="Calibri"/>
        <family val="2"/>
      </rPr>
      <t>D),</t>
    </r>
    <r>
      <rPr>
        <b/>
        <sz val="8"/>
        <color theme="1"/>
        <rFont val="Calibri"/>
        <family val="2"/>
      </rPr>
      <t xml:space="preserve"> </t>
    </r>
    <r>
      <rPr>
        <sz val="8"/>
        <color theme="1"/>
        <rFont val="Calibri"/>
        <family val="2"/>
      </rPr>
      <t>sugar,</t>
    </r>
    <r>
      <rPr>
        <b/>
        <sz val="8"/>
        <color theme="1"/>
        <rFont val="Calibri"/>
        <family val="2"/>
      </rPr>
      <t xml:space="preserve"> EGGS, WHEAT FLOUR </t>
    </r>
    <r>
      <rPr>
        <sz val="8"/>
        <color theme="1"/>
        <rFont val="Calibri"/>
        <family val="2"/>
      </rPr>
      <t>(calcium carbonate, iron, niacin, thiamin, sodium carbonates, calcium phosphates)</t>
    </r>
    <r>
      <rPr>
        <b/>
        <sz val="8"/>
        <color theme="1"/>
        <rFont val="Calibri"/>
        <family val="2"/>
      </rPr>
      <t xml:space="preserve"> ALMONDS,</t>
    </r>
    <r>
      <rPr>
        <sz val="8"/>
        <color theme="1"/>
        <rFont val="Calibri"/>
        <family val="2"/>
      </rPr>
      <t xml:space="preserve"> black treacle.                                                                                                                                    Marzipan;</t>
    </r>
    <r>
      <rPr>
        <b/>
        <sz val="8"/>
        <color theme="1"/>
        <rFont val="Calibri"/>
        <family val="2"/>
      </rPr>
      <t xml:space="preserve"> ALMONDS, RAW EGG</t>
    </r>
    <r>
      <rPr>
        <sz val="8"/>
        <color theme="1"/>
        <rFont val="Calibri"/>
        <family val="2"/>
      </rPr>
      <t xml:space="preserve">, sugar.                                                                                                                                               Royal icing, </t>
    </r>
    <r>
      <rPr>
        <b/>
        <sz val="8"/>
        <color theme="1"/>
        <rFont val="Calibri"/>
        <family val="2"/>
      </rPr>
      <t>PASTEURISED EGG WHITE</t>
    </r>
    <r>
      <rPr>
        <sz val="8"/>
        <color theme="1"/>
        <rFont val="Calibri"/>
        <family val="2"/>
      </rPr>
      <t xml:space="preserve">, sugar, lemon.                                                                                                            Decoration;  Sugar, Glucose Syrup, Vegetable oil, Water, Emulsifier: E471, Glycerine, Colouring, Citric Acid, Stabiliser: E413, Preservative: E202. </t>
    </r>
  </si>
  <si>
    <r>
      <t>Ingredients: Single Origin Cocoa Beans, sugar, Whole</t>
    </r>
    <r>
      <rPr>
        <sz val="11"/>
        <rFont val="Calibri"/>
        <family val="2"/>
        <scheme val="minor"/>
      </rPr>
      <t xml:space="preserve"> </t>
    </r>
    <r>
      <rPr>
        <b/>
        <sz val="11"/>
        <rFont val="Calibri"/>
        <family val="2"/>
        <scheme val="minor"/>
      </rPr>
      <t>Milk</t>
    </r>
    <r>
      <rPr>
        <b/>
        <sz val="11"/>
        <color rgb="FFFF0000"/>
        <rFont val="Calibri"/>
        <family val="2"/>
        <scheme val="minor"/>
      </rPr>
      <t xml:space="preserve"> </t>
    </r>
    <r>
      <rPr>
        <sz val="11"/>
        <color theme="1"/>
        <rFont val="Calibri"/>
        <family val="2"/>
        <scheme val="minor"/>
      </rPr>
      <t xml:space="preserve">Powder, cocoa butter, </t>
    </r>
    <r>
      <rPr>
        <b/>
        <sz val="11"/>
        <rFont val="Calibri"/>
        <family val="2"/>
        <scheme val="minor"/>
      </rPr>
      <t xml:space="preserve">soya </t>
    </r>
    <r>
      <rPr>
        <sz val="11"/>
        <color theme="1"/>
        <rFont val="Calibri"/>
        <family val="2"/>
        <scheme val="minor"/>
      </rPr>
      <t>lecithin.</t>
    </r>
    <r>
      <rPr>
        <b/>
        <sz val="11"/>
        <color theme="1"/>
        <rFont val="Calibri"/>
        <family val="2"/>
        <scheme val="minor"/>
      </rPr>
      <t>Contains: MILK, SOYA</t>
    </r>
  </si>
  <si>
    <r>
      <t xml:space="preserve">Ingredients: Milk Chocolate (Cocoa Beans, sugar, Whole </t>
    </r>
    <r>
      <rPr>
        <b/>
        <sz val="11"/>
        <rFont val="Calibri"/>
        <family val="2"/>
        <scheme val="minor"/>
      </rPr>
      <t>Milk</t>
    </r>
    <r>
      <rPr>
        <sz val="11"/>
        <color theme="1"/>
        <rFont val="Calibri"/>
        <family val="2"/>
        <scheme val="minor"/>
      </rPr>
      <t xml:space="preserve"> Powder, cocoa butter, </t>
    </r>
    <r>
      <rPr>
        <b/>
        <sz val="11"/>
        <rFont val="Calibri"/>
        <family val="2"/>
        <scheme val="minor"/>
      </rPr>
      <t>Soya</t>
    </r>
    <r>
      <rPr>
        <sz val="11"/>
        <color theme="1"/>
        <rFont val="Calibri"/>
        <family val="2"/>
        <scheme val="minor"/>
      </rPr>
      <t xml:space="preserve"> lecithin), sugar, </t>
    </r>
    <r>
      <rPr>
        <b/>
        <sz val="11"/>
        <rFont val="Calibri"/>
        <family val="2"/>
        <scheme val="minor"/>
      </rPr>
      <t>Milk,</t>
    </r>
    <r>
      <rPr>
        <sz val="11"/>
        <color theme="1"/>
        <rFont val="Calibri"/>
        <family val="2"/>
        <scheme val="minor"/>
      </rPr>
      <t xml:space="preserve"> water, glucose, salt, vanilla extract (Invert sugar syrup, glucose syrup, water, vanilla extract). </t>
    </r>
    <r>
      <rPr>
        <b/>
        <sz val="11"/>
        <rFont val="Calibri"/>
        <family val="2"/>
        <scheme val="minor"/>
      </rPr>
      <t>Contains: MILK, SOYA</t>
    </r>
  </si>
  <si>
    <r>
      <t>Ingredients: Sugar, Cream(</t>
    </r>
    <r>
      <rPr>
        <b/>
        <sz val="11"/>
        <color theme="1"/>
        <rFont val="Calibri"/>
        <family val="2"/>
        <scheme val="minor"/>
      </rPr>
      <t>MILK</t>
    </r>
    <r>
      <rPr>
        <sz val="11"/>
        <color theme="1"/>
        <rFont val="Calibri"/>
        <family val="2"/>
        <scheme val="minor"/>
      </rPr>
      <t xml:space="preserve">), Chocolate (Single Origin Cocoa Beans, sugar, cocoa butter), glucose, Vanilla Essence (Invert sugar syrup, glucose syrup, water, vanilla extract). </t>
    </r>
    <r>
      <rPr>
        <b/>
        <sz val="11"/>
        <color theme="1"/>
        <rFont val="Calibri"/>
        <family val="2"/>
        <scheme val="minor"/>
      </rPr>
      <t>Contains: MILK</t>
    </r>
  </si>
  <si>
    <t>Seasonal Poultry and Meat</t>
  </si>
  <si>
    <t>Price /kg</t>
  </si>
  <si>
    <t>Approx. Size/weight</t>
  </si>
  <si>
    <t>Order Quantity in kgs</t>
  </si>
  <si>
    <t xml:space="preserve">Please note, birds do not come in standard sizes so you can only order an approximate weight, and in the end you will pay for the actual weight you receive, but it will be no more than the max price listed. </t>
  </si>
  <si>
    <t>Approx. weight from 5kg to 7kg</t>
  </si>
  <si>
    <t>Whole White Turkey 4-5kg</t>
  </si>
  <si>
    <t>Whole White Turkey 5-7kg</t>
  </si>
  <si>
    <t>Large Whole Chicken  3-4kg</t>
  </si>
  <si>
    <t>Soya free Chicken 2-3kg</t>
  </si>
  <si>
    <t>Approx. weight from 3kg to 4kg</t>
  </si>
  <si>
    <t>Total Price/bird</t>
  </si>
  <si>
    <t>Whole Chicken Organic 2kg</t>
  </si>
  <si>
    <t>Order (Each not kg)</t>
  </si>
  <si>
    <t>Approx. weight from 2kg to 3kg</t>
  </si>
  <si>
    <t>Weight</t>
  </si>
  <si>
    <t>Total Price</t>
  </si>
  <si>
    <t>1kg</t>
  </si>
  <si>
    <t>1.5kg</t>
  </si>
  <si>
    <t xml:space="preserve">Price/joint </t>
  </si>
  <si>
    <t xml:space="preserve">Weights may vary: Minimum 750g </t>
  </si>
  <si>
    <t>Min 750g</t>
  </si>
  <si>
    <t>Smoked Boneless Gammon 750g</t>
  </si>
  <si>
    <t>Smoked Boneless Gammon 1kg</t>
  </si>
  <si>
    <t>Smoked Boneless Gammon 1.5kg</t>
  </si>
  <si>
    <t>Unsmoked Boneless Gammon 750g</t>
  </si>
  <si>
    <t>Unsmoked Boneless Gammon 1kg</t>
  </si>
  <si>
    <t>Unsmoked Boneless Gammon 1.5kg</t>
  </si>
  <si>
    <t>Traditional Sausagemeat Farmhouse</t>
  </si>
  <si>
    <t>Paleo Sausagemeat (Gluten free)</t>
  </si>
  <si>
    <t>500g</t>
  </si>
  <si>
    <t>Traditional Farmhouse Chipolata Sausages</t>
  </si>
  <si>
    <t xml:space="preserve">Goose Fat </t>
  </si>
  <si>
    <t>Paleo Chipolata Sauasages (Gluten free)</t>
  </si>
  <si>
    <t xml:space="preserve">Vegan and Vegetarian Meals </t>
  </si>
  <si>
    <t xml:space="preserve">Beetroot Wellington </t>
  </si>
  <si>
    <t>Root Veg Wellington</t>
  </si>
  <si>
    <r>
      <t>Contains: Beetroot (25%), flour </t>
    </r>
    <r>
      <rPr>
        <b/>
        <sz val="10"/>
        <color rgb="FF374151"/>
        <rFont val="Calibri"/>
        <family val="2"/>
      </rPr>
      <t>(WHEAT) </t>
    </r>
    <r>
      <rPr>
        <sz val="10"/>
        <color rgb="FF374151"/>
        <rFont val="Calibri"/>
        <family val="2"/>
      </rPr>
      <t>(statutory nutrients calcium carbonate, iron, thiamine, niacin), vegan butter (Shea butter oil (43%), water, coconut oil (24%), rapeseed oil (11%), salt, </t>
    </r>
    <r>
      <rPr>
        <b/>
        <sz val="10"/>
        <color rgb="FF374151"/>
        <rFont val="Calibri"/>
        <family val="2"/>
      </rPr>
      <t>(ALMOND) </t>
    </r>
    <r>
      <rPr>
        <sz val="10"/>
        <color rgb="FF374151"/>
        <rFont val="Calibri"/>
        <family val="2"/>
      </rPr>
      <t>(1%), carrot juice, Emulsifier (Lecithin), lemon juice, natural flavouring, celeriac (CELERY), squash, kale, water, onion, chestnuts </t>
    </r>
    <r>
      <rPr>
        <b/>
        <sz val="10"/>
        <color rgb="FF374151"/>
        <rFont val="Calibri"/>
        <family val="2"/>
      </rPr>
      <t>(NUTS), </t>
    </r>
    <r>
      <rPr>
        <sz val="10"/>
        <color rgb="FF374151"/>
        <rFont val="Calibri"/>
        <family val="2"/>
      </rPr>
      <t>lentils, olive oil, garlic, lemon juice,  sumac,thyme, </t>
    </r>
    <r>
      <rPr>
        <b/>
        <sz val="10"/>
        <color rgb="FF374151"/>
        <rFont val="Calibri"/>
        <family val="2"/>
      </rPr>
      <t>ALMOND </t>
    </r>
    <r>
      <rPr>
        <sz val="10"/>
        <color rgb="FF374151"/>
        <rFont val="Calibri"/>
        <family val="2"/>
      </rPr>
      <t>milk (NUTS), salt.</t>
    </r>
  </si>
  <si>
    <r>
      <t>Vegan Nut Roast</t>
    </r>
    <r>
      <rPr>
        <sz val="11"/>
        <color theme="1"/>
        <rFont val="Calibri"/>
        <family val="2"/>
        <scheme val="minor"/>
      </rPr>
      <t xml:space="preserve"> </t>
    </r>
  </si>
  <si>
    <t>Gaia’s Vegan Wreath</t>
  </si>
  <si>
    <t>Total Model Farm meat section</t>
  </si>
  <si>
    <t>Seasonal Meat and Venison</t>
  </si>
  <si>
    <t xml:space="preserve">Beef rolled topside 1kg or 2kg weight </t>
  </si>
  <si>
    <t>Leg of lamb</t>
  </si>
  <si>
    <t xml:space="preserve">Venison haunch 1kg </t>
  </si>
  <si>
    <t>Venison haunch 2kg</t>
  </si>
  <si>
    <t>Traditional Smoked Gammon, sourced from responsible farms that prioritize animal welfare and sustainable.  Must be cooked before eating</t>
  </si>
  <si>
    <t xml:space="preserve">Made from free range pork, sourced from responsible farms that prioritize animal welfare and sustainable. </t>
  </si>
  <si>
    <t>Made from free range pork. Returning to a diet of our ancestors (No grain/gluten free). Sourced from responsible farms that prioritize animal welfare and sustainable.</t>
  </si>
  <si>
    <t>Made from free range pork, sourced from responsible farms that prioritize animal welfare and sustainable.</t>
  </si>
  <si>
    <t xml:space="preserve">We will do our best to match you with the closest weight bird delivered to us </t>
  </si>
  <si>
    <t xml:space="preserve">Unsmoked Boneless Gammon, from free range and pasteur rearred pork, sourced from responsible farms that prioritize animal welfare and sustainable. </t>
  </si>
  <si>
    <t>Please return by Monday 2nd December</t>
  </si>
  <si>
    <r>
      <t>Wye Organic</t>
    </r>
    <r>
      <rPr>
        <sz val="12"/>
        <color theme="1"/>
        <rFont val="Calibri"/>
        <family val="2"/>
        <scheme val="minor"/>
      </rPr>
      <t xml:space="preserve"> </t>
    </r>
    <r>
      <rPr>
        <sz val="11"/>
        <color theme="1"/>
        <rFont val="Calibri"/>
        <family val="2"/>
        <scheme val="minor"/>
      </rPr>
      <t>Meat is based on an old-fashioned farm in South Herefordshire. Located in one of the most iconic parts of the Wye Valley, the farm has been organic for over 20-years.</t>
    </r>
  </si>
  <si>
    <r>
      <rPr>
        <b/>
        <sz val="14"/>
        <color theme="1"/>
        <rFont val="Calibri"/>
        <family val="2"/>
        <scheme val="minor"/>
      </rPr>
      <t>Model Farm:</t>
    </r>
    <r>
      <rPr>
        <sz val="11"/>
        <color theme="1"/>
        <rFont val="Calibri"/>
        <family val="2"/>
        <scheme val="minor"/>
      </rPr>
      <t xml:space="preserve"> Ross-on-Wye. Supplying pasture fed meat from responsible farms that prioritize the highest animal welfare and sustainability</t>
    </r>
  </si>
  <si>
    <t>Free range fresh turkey. Weights may vary. For example a 4kg weight turkey will cost £54.00, a 4.5kg turkey cost £60.75, or 5kg turkey cost £67.50</t>
  </si>
  <si>
    <t>Free range fresh chicken.  Weights may vary. For example, a 3kg Chicken will cost £30.90 or 3.5kg will cost £36.05, or 4kg will cost £41.20</t>
  </si>
  <si>
    <t>Free range fresh chicken, with a pasture rich and soya free diet. Weights may vary.  A 2kg weight Chicken will cost £18.80, or 2.5kg will cost £23.50 or 3kg will cost £28.20</t>
  </si>
  <si>
    <t>Free range fresh cockeral, with a pasture rich and soya free diet. Approx 3kg total weight.</t>
  </si>
  <si>
    <t>Certified Organic and free range fresh chicken.  Approx. 2kg total weight</t>
  </si>
  <si>
    <t>Approx. 3kg</t>
  </si>
  <si>
    <t>Approx. 2kg</t>
  </si>
  <si>
    <t>Rib of beef -on the bone, 2 Ribs</t>
  </si>
  <si>
    <t xml:space="preserve">Approx 1kg or 2kg </t>
  </si>
  <si>
    <t xml:space="preserve">Supplied frozen. </t>
  </si>
  <si>
    <t>Supplied frozen</t>
  </si>
  <si>
    <t>Each</t>
  </si>
  <si>
    <t>Approx. 500g</t>
  </si>
  <si>
    <t>Approx. 1kg</t>
  </si>
  <si>
    <t>Total Wye Organic Meat section</t>
  </si>
  <si>
    <r>
      <t xml:space="preserve">From Field Fayre, </t>
    </r>
    <r>
      <rPr>
        <sz val="11"/>
        <color theme="1"/>
        <rFont val="Calibri"/>
        <family val="2"/>
        <scheme val="minor"/>
      </rPr>
      <t>the organic store</t>
    </r>
    <r>
      <rPr>
        <b/>
        <sz val="11"/>
        <color theme="1"/>
        <rFont val="Calibri"/>
        <family val="2"/>
        <scheme val="minor"/>
      </rPr>
      <t xml:space="preserve"> in </t>
    </r>
    <r>
      <rPr>
        <sz val="11"/>
        <color theme="1"/>
        <rFont val="Calibri"/>
        <family val="2"/>
        <scheme val="minor"/>
      </rPr>
      <t>Ross-on-Wye.</t>
    </r>
    <r>
      <rPr>
        <b/>
        <sz val="11"/>
        <color theme="1"/>
        <rFont val="Calibri"/>
        <family val="2"/>
        <scheme val="minor"/>
      </rPr>
      <t xml:space="preserve"> </t>
    </r>
    <r>
      <rPr>
        <sz val="11"/>
        <color theme="1"/>
        <rFont val="Calibri"/>
        <family val="2"/>
        <scheme val="minor"/>
      </rPr>
      <t>Meals</t>
    </r>
    <r>
      <rPr>
        <b/>
        <sz val="11"/>
        <color theme="1"/>
        <rFont val="Calibri"/>
        <family val="2"/>
        <scheme val="minor"/>
      </rPr>
      <t xml:space="preserve"> s</t>
    </r>
    <r>
      <rPr>
        <sz val="11"/>
        <color theme="1"/>
        <rFont val="Calibri"/>
        <family val="2"/>
        <scheme val="minor"/>
      </rPr>
      <t>upplied by Lodge Farm</t>
    </r>
  </si>
  <si>
    <t xml:space="preserve">A parcel of plant-based goodness, vibrant beetroot, earthy chestnuts, tart cranberries and wholesome lentils, all wrapped up in our handmade, lusciously flaky vegan pastry.   At the heart of this culinary beauty lies our kale and lemon juice pesto which adds that extra special zingy brightness.   The perfect centrepiece for a vegan Christmas lunch. </t>
  </si>
  <si>
    <t xml:space="preserve">Gorgeous winter root vegetables, the remarkable celeriac, a knobbly vegetable boasting a nutty flavour and creamy texture, plus sweet and earthy swede. These amazing natural jewels emerging from the rich earth are roasted and combined with cranberries, spinach, chickpeas, rosemary, evocative spices and more to create a medley of fabulous flavours. The pastry is handmade using vegan butter, it's flaky and delicious. </t>
  </si>
  <si>
    <t xml:space="preserve">Not like any nut roast you have had before. Sure, our nut roast has nuts in it, creamy Brazil nuts, almonds, sweet cashews, but we also pack our nut roast with seasonal vegetables, prunes, cranberries, chestnuts, apricots and an aromatic medley of spices such as nutmeg, cinnamon and cloves. </t>
  </si>
  <si>
    <t xml:space="preserve">This plant powered harmony gifted to us by Gaia, Mother Earth, and wrapped up all the wholesome ingredients in a flaky, crisp vegan pastry. It is packed with nutritious, healthy, tasty vegetables, grains, fruits, and spices. Delivered in a beautiful 26cm square wooden presentation box, tied with string and a gift tag. It is the perfect centrepiece for Christmas Eve or a Boxing Day lunch or a gift. </t>
  </si>
  <si>
    <t>Total Price Veg meals section</t>
  </si>
  <si>
    <t>Total Price chocolates section</t>
  </si>
  <si>
    <r>
      <t xml:space="preserve">Contains: Flour </t>
    </r>
    <r>
      <rPr>
        <b/>
        <sz val="10"/>
        <color rgb="FF374151"/>
        <rFont val="Calibri"/>
        <family val="2"/>
        <scheme val="minor"/>
      </rPr>
      <t>(WHEAT</t>
    </r>
    <r>
      <rPr>
        <sz val="10"/>
        <color rgb="FF374151"/>
        <rFont val="Calibri"/>
        <family val="2"/>
        <scheme val="minor"/>
      </rPr>
      <t xml:space="preserve">) (statutory nutrients calcium, iron, niacin, thiamine),vegan butter (Shea butter oil (43%) water, coconut oil (21%), rapeseed oil (11%), salt, </t>
    </r>
    <r>
      <rPr>
        <b/>
        <sz val="10"/>
        <color rgb="FF374151"/>
        <rFont val="Calibri"/>
        <family val="2"/>
        <scheme val="minor"/>
      </rPr>
      <t>ALMOND</t>
    </r>
    <r>
      <rPr>
        <sz val="10"/>
        <color rgb="FF374151"/>
        <rFont val="Calibri"/>
        <family val="2"/>
        <scheme val="minor"/>
      </rPr>
      <t xml:space="preserve">) (1%) carrot juice, Emulsifier (Lecithin),lemon juice, natural flavouring, onion, spinach, water, carrots, </t>
    </r>
    <r>
      <rPr>
        <b/>
        <sz val="10"/>
        <color rgb="FF374151"/>
        <rFont val="Calibri"/>
        <family val="2"/>
        <scheme val="minor"/>
      </rPr>
      <t>CELERY</t>
    </r>
    <r>
      <rPr>
        <sz val="10"/>
        <color rgb="FF374151"/>
        <rFont val="Calibri"/>
        <family val="2"/>
        <scheme val="minor"/>
      </rPr>
      <t xml:space="preserve">, swede, </t>
    </r>
    <r>
      <rPr>
        <b/>
        <sz val="10"/>
        <color rgb="FF374151"/>
        <rFont val="Calibri"/>
        <family val="2"/>
        <scheme val="minor"/>
      </rPr>
      <t xml:space="preserve"> CELERIAC (CELERY)</t>
    </r>
    <r>
      <rPr>
        <sz val="10"/>
        <color rgb="FF374151"/>
        <rFont val="Calibri"/>
        <family val="2"/>
        <scheme val="minor"/>
      </rPr>
      <t>, chickpeas, olive oil, cranberries, almonds (</t>
    </r>
    <r>
      <rPr>
        <b/>
        <sz val="10"/>
        <color rgb="FF374151"/>
        <rFont val="Calibri"/>
        <family val="2"/>
        <scheme val="minor"/>
      </rPr>
      <t>NUTS</t>
    </r>
    <r>
      <rPr>
        <sz val="10"/>
        <color rgb="FF374151"/>
        <rFont val="Calibri"/>
        <family val="2"/>
        <scheme val="minor"/>
      </rPr>
      <t>) vegetable stock, (sea salt, maltodextrin (from Maize), rice flour, vegetables (onion, parsnip, carrot) yeast extract, sunflower oil, parsely, tumeric, salt, rosemary, black pepper, cinnamon.</t>
    </r>
  </si>
  <si>
    <r>
      <t xml:space="preserve">Contains Water, breadcrumbs </t>
    </r>
    <r>
      <rPr>
        <b/>
        <sz val="10"/>
        <color rgb="FF374151"/>
        <rFont val="Calibri"/>
        <family val="2"/>
        <scheme val="minor"/>
      </rPr>
      <t>(WHEAT,</t>
    </r>
    <r>
      <rPr>
        <sz val="10"/>
        <color rgb="FF374151"/>
        <rFont val="Calibri"/>
        <family val="2"/>
        <scheme val="minor"/>
      </rPr>
      <t xml:space="preserve"> flour, calcium, iron, niacin, thiamine), water, yeast, olive oil, salt, chestnuts (9%) onion, parsnip, carrot, </t>
    </r>
    <r>
      <rPr>
        <b/>
        <sz val="10"/>
        <color rgb="FF374151"/>
        <rFont val="Calibri"/>
        <family val="2"/>
        <scheme val="minor"/>
      </rPr>
      <t>CELERY,</t>
    </r>
    <r>
      <rPr>
        <sz val="10"/>
        <color rgb="FF374151"/>
        <rFont val="Calibri"/>
        <family val="2"/>
        <scheme val="minor"/>
      </rPr>
      <t xml:space="preserve"> quinoa, cranberries, (sugar, cranberries, sunflower oil) apples, </t>
    </r>
    <r>
      <rPr>
        <b/>
        <sz val="10"/>
        <color rgb="FF374151"/>
        <rFont val="Calibri"/>
        <family val="2"/>
        <scheme val="minor"/>
      </rPr>
      <t>cashew nuts (4% NUTS)</t>
    </r>
    <r>
      <rPr>
        <sz val="10"/>
        <color rgb="FF374151"/>
        <rFont val="Calibri"/>
        <family val="2"/>
        <scheme val="minor"/>
      </rPr>
      <t xml:space="preserve">, prunes, </t>
    </r>
    <r>
      <rPr>
        <b/>
        <sz val="10"/>
        <color rgb="FF374151"/>
        <rFont val="Calibri"/>
        <family val="2"/>
        <scheme val="minor"/>
      </rPr>
      <t>ALMONDS (9% NUTS)</t>
    </r>
    <r>
      <rPr>
        <sz val="10"/>
        <color rgb="FF374151"/>
        <rFont val="Calibri"/>
        <family val="2"/>
        <scheme val="minor"/>
      </rPr>
      <t xml:space="preserve">, ground </t>
    </r>
    <r>
      <rPr>
        <b/>
        <sz val="10"/>
        <color rgb="FF374151"/>
        <rFont val="Calibri"/>
        <family val="2"/>
        <scheme val="minor"/>
      </rPr>
      <t>ALMOND (3% NUTS)</t>
    </r>
    <r>
      <rPr>
        <sz val="10"/>
        <color rgb="FF374151"/>
        <rFont val="Calibri"/>
        <family val="2"/>
        <scheme val="minor"/>
      </rPr>
      <t xml:space="preserve">, </t>
    </r>
    <r>
      <rPr>
        <b/>
        <sz val="10"/>
        <color rgb="FF374151"/>
        <rFont val="Calibri"/>
        <family val="2"/>
        <scheme val="minor"/>
      </rPr>
      <t>brazil nuts (2% NUTS),</t>
    </r>
    <r>
      <rPr>
        <sz val="10"/>
        <color rgb="FF374151"/>
        <rFont val="Calibri"/>
        <family val="2"/>
        <scheme val="minor"/>
      </rPr>
      <t xml:space="preserve"> apricots, kale, olive oil, coconut palm sugar, vegetable stock (sea salt, maltodextrin (from maize) rice flour, vegetables, 7.2% onion, parsnip, carrot, sage, sage salt, pepper, cinnamon, nutmeg, cloves</t>
    </r>
  </si>
  <si>
    <r>
      <t>Contains:</t>
    </r>
    <r>
      <rPr>
        <b/>
        <sz val="10"/>
        <color rgb="FF374151"/>
        <rFont val="Calibri"/>
        <family val="2"/>
        <scheme val="minor"/>
      </rPr>
      <t xml:space="preserve"> WHEAT</t>
    </r>
    <r>
      <rPr>
        <sz val="10"/>
        <color rgb="FF374151"/>
        <rFont val="Calibri"/>
        <family val="2"/>
        <scheme val="minor"/>
      </rPr>
      <t> flour, shea butter oil (water, coconut oil, rapeseed oil, salt ,</t>
    </r>
    <r>
      <rPr>
        <b/>
        <sz val="10"/>
        <color rgb="FF374151"/>
        <rFont val="Calibri"/>
        <family val="2"/>
        <scheme val="minor"/>
      </rPr>
      <t xml:space="preserve">ALMOND (NUTS), </t>
    </r>
    <r>
      <rPr>
        <sz val="10"/>
        <color rgb="FF374151"/>
        <rFont val="Calibri"/>
        <family val="2"/>
        <scheme val="minor"/>
      </rPr>
      <t xml:space="preserve">carrot juice, emulsifier (Lecithin), lemon juice natural flavouring), apples, onion, lentils, carrots, butter beans, chestnuts, couscous </t>
    </r>
    <r>
      <rPr>
        <b/>
        <sz val="10"/>
        <color rgb="FF374151"/>
        <rFont val="Calibri"/>
        <family val="2"/>
        <scheme val="minor"/>
      </rPr>
      <t>(WHEAT)</t>
    </r>
    <r>
      <rPr>
        <sz val="10"/>
        <color rgb="FF374151"/>
        <rFont val="Calibri"/>
        <family val="2"/>
        <scheme val="minor"/>
      </rPr>
      <t>, prunes, sweet potato, cranberries, red onion,water, parsley, tomato purée, orange peel, olive oil, vegetable stock (sea salt, maltodextrin (from maize), rice flour, vegetables, (onion, carrot, parsnip), yeast extract, sunflower oil, parsley, turmeric), salt,nutmeg, black pepper, thyme, rosemary, cinnamon, sage</t>
    </r>
  </si>
  <si>
    <t>Free range fresh turkey. Weights may vary. For example a 6kg weight turkey will cost £73.50 and 7kg turkey will cost £85.75</t>
  </si>
  <si>
    <t>Turkey Crown Approx. 4kg</t>
  </si>
  <si>
    <t>Fresh free range white turkey crown  Approx total price of a 4kg Turkey Crown is £77.00</t>
  </si>
  <si>
    <t>Approx. 4kg . Please put 4 in the order quantity/kg  if you would like 1 crown</t>
  </si>
  <si>
    <t>Approx. 180g</t>
  </si>
  <si>
    <t xml:space="preserve">Three Bird Roast </t>
  </si>
  <si>
    <t>Goose fat  ideal for roasting</t>
  </si>
  <si>
    <t>Date required to collect from pick up point:</t>
  </si>
  <si>
    <t>Seasonal Sauces</t>
  </si>
  <si>
    <t>Perfect accompliment for roast poultry and meats. from Louisa of Cooks at Country Market</t>
  </si>
  <si>
    <t>Cranberry and Port sauce</t>
  </si>
  <si>
    <t>Vegan Christmas Cake 5 inch</t>
  </si>
  <si>
    <t>5 inch</t>
  </si>
  <si>
    <t>Vegan Christmas Cake 7 inch</t>
  </si>
  <si>
    <t>Seasonal Biscuits</t>
  </si>
  <si>
    <t xml:space="preserve">Spiced Biscuits </t>
  </si>
  <si>
    <t>Pack of 8 spiced biscuits from Cooks at Country Markets -Louisa louisa_gibbs@yahoo.com</t>
  </si>
  <si>
    <t>Total Price Cakes &amp; Biscuits section</t>
  </si>
  <si>
    <t>Pack of 8</t>
  </si>
  <si>
    <t>200ml jar. Approx, weight</t>
  </si>
  <si>
    <t>Contains:  Cranberries, Port, sugar</t>
  </si>
  <si>
    <t>Total sauces section</t>
  </si>
  <si>
    <t xml:space="preserve">Chocolate Salami </t>
  </si>
  <si>
    <t>30cm chocolate salame enough for around 20 portions. A very rich, chocolatey, almondy dessert. Popular in Italy and Spain. Have a slice with coffee after dinner or serve as a dessert with cream.           Cooks at Country Markets -Louisa
louisa_gibbs@yahoo.com</t>
  </si>
  <si>
    <r>
      <t>Ingredients: dark chocolate(Sugar, Cocoa Mass, Cocoa Butter, Whey Powder (</t>
    </r>
    <r>
      <rPr>
        <b/>
        <sz val="11"/>
        <color theme="1"/>
        <rFont val="Calibri"/>
        <family val="2"/>
        <scheme val="minor"/>
      </rPr>
      <t>MILK</t>
    </r>
    <r>
      <rPr>
        <sz val="11"/>
        <color theme="1"/>
        <rFont val="Calibri"/>
        <family val="2"/>
        <scheme val="minor"/>
      </rPr>
      <t>), Emulsifiers (Lecithins (Sunflower, Rapeseed)), Flavouring), amaretti biscuits(Cane Sugar, Apricot Kernels (17%), Free Range Egg White,</t>
    </r>
    <r>
      <rPr>
        <b/>
        <sz val="11"/>
        <color theme="1"/>
        <rFont val="Calibri"/>
        <family val="2"/>
        <scheme val="minor"/>
      </rPr>
      <t xml:space="preserve"> ALMONDS</t>
    </r>
    <r>
      <rPr>
        <sz val="11"/>
        <color theme="1"/>
        <rFont val="Calibri"/>
        <family val="2"/>
        <scheme val="minor"/>
      </rPr>
      <t xml:space="preserve"> (2%), Raising Agent: Ammonium Bicarbonate), </t>
    </r>
    <r>
      <rPr>
        <b/>
        <sz val="11"/>
        <color theme="1"/>
        <rFont val="Calibri"/>
        <family val="2"/>
        <scheme val="minor"/>
      </rPr>
      <t>BUTTER</t>
    </r>
    <r>
      <rPr>
        <sz val="11"/>
        <color theme="1"/>
        <rFont val="Calibri"/>
        <family val="2"/>
        <scheme val="minor"/>
      </rPr>
      <t xml:space="preserve">, sugar, cocoa powder, </t>
    </r>
    <r>
      <rPr>
        <b/>
        <sz val="11"/>
        <color theme="1"/>
        <rFont val="Calibri"/>
        <family val="2"/>
        <scheme val="minor"/>
      </rPr>
      <t>ALMONDS, HAZELNUTS, CASHEWS</t>
    </r>
    <r>
      <rPr>
        <sz val="11"/>
        <color theme="1"/>
        <rFont val="Calibri"/>
        <family val="2"/>
        <scheme val="minor"/>
      </rPr>
      <t xml:space="preserve">, dried cranberries (sunflower oil), </t>
    </r>
    <r>
      <rPr>
        <b/>
        <sz val="11"/>
        <color theme="1"/>
        <rFont val="Calibri"/>
        <family val="2"/>
        <scheme val="minor"/>
      </rPr>
      <t>ALMOND</t>
    </r>
    <r>
      <rPr>
        <sz val="11"/>
        <color theme="1"/>
        <rFont val="Calibri"/>
        <family val="2"/>
        <scheme val="minor"/>
      </rPr>
      <t xml:space="preserve"> essence (rapeseed oil), </t>
    </r>
    <r>
      <rPr>
        <b/>
        <sz val="11"/>
        <color theme="1"/>
        <rFont val="Calibri"/>
        <family val="2"/>
        <scheme val="minor"/>
      </rPr>
      <t>MILK</t>
    </r>
    <r>
      <rPr>
        <sz val="11"/>
        <color theme="1"/>
        <rFont val="Calibri"/>
        <family val="2"/>
        <scheme val="minor"/>
      </rPr>
      <t xml:space="preserve"> icing sugar (White Cane Sugar (97%), Anti Caking Agent: Maize Starch)</t>
    </r>
  </si>
  <si>
    <t>Approx 1kg,  20 portions</t>
  </si>
  <si>
    <t>Chocolate and Nut Truffles x 16</t>
  </si>
  <si>
    <t>16 Chocolates</t>
  </si>
  <si>
    <t>Chocolate and Rum Truffles x 16</t>
  </si>
  <si>
    <t>2 Wands per pack</t>
  </si>
  <si>
    <t>Hot Chocolate Wands x 2</t>
  </si>
  <si>
    <t>Marzipan Fruit x16</t>
  </si>
  <si>
    <t>16  per box</t>
  </si>
  <si>
    <t>Coconut Ice Snowballs x 16</t>
  </si>
  <si>
    <t>Fabulous stocking filler, a duo of dark and milk chocolate wands topped with marshmallows, white chocolate stars and golden chocolate crumb. Just heat up a mug of     milk and stir in the wand to make a luxury hot chocolate.   Cooks at Country Markets - Charlie.  louisa_gibbs@yahoo.com</t>
  </si>
  <si>
    <t>Marzipan delights shaped as fruit. From Cooks at Country Markets - Charlie.    louisa_gibbs@yahoo.com</t>
  </si>
  <si>
    <t xml:space="preserve">16 delicious seasonal chocolates. From Cooks at Country Markets - Charlie.  louisa_gibbs@yahoo.com </t>
  </si>
  <si>
    <t>Cooks at Country Markets - Charlie.    louisa_gibbs@yahoo.com</t>
  </si>
  <si>
    <r>
      <t>Ingredients: Cake; margarine (Rapeseed oil, vegetable fat</t>
    </r>
    <r>
      <rPr>
        <b/>
        <sz val="11"/>
        <color theme="1"/>
        <rFont val="Calibri"/>
        <family val="2"/>
      </rPr>
      <t xml:space="preserve"> </t>
    </r>
    <r>
      <rPr>
        <sz val="11"/>
        <color theme="1"/>
        <rFont val="Calibri"/>
        <family val="2"/>
      </rPr>
      <t>palm, salt,</t>
    </r>
    <r>
      <rPr>
        <b/>
        <sz val="11"/>
        <color theme="1"/>
        <rFont val="Calibri"/>
        <family val="2"/>
      </rPr>
      <t xml:space="preserve"> BUTTERMILK, </t>
    </r>
    <r>
      <rPr>
        <sz val="11"/>
        <color theme="1"/>
        <rFont val="Calibri"/>
        <family val="2"/>
      </rPr>
      <t>mono &amp; diglycerides of fatty acids, potassium sorbate, citric acid, carotenes, vitamins A and</t>
    </r>
    <r>
      <rPr>
        <b/>
        <sz val="11"/>
        <color theme="1"/>
        <rFont val="Calibri"/>
        <family val="2"/>
      </rPr>
      <t xml:space="preserve"> </t>
    </r>
    <r>
      <rPr>
        <sz val="11"/>
        <color theme="1"/>
        <rFont val="Calibri"/>
        <family val="2"/>
      </rPr>
      <t>D),</t>
    </r>
    <r>
      <rPr>
        <b/>
        <sz val="11"/>
        <color theme="1"/>
        <rFont val="Calibri"/>
        <family val="2"/>
      </rPr>
      <t xml:space="preserve"> </t>
    </r>
    <r>
      <rPr>
        <sz val="11"/>
        <color theme="1"/>
        <rFont val="Calibri"/>
        <family val="2"/>
      </rPr>
      <t>sugar,</t>
    </r>
    <r>
      <rPr>
        <b/>
        <sz val="11"/>
        <color theme="1"/>
        <rFont val="Calibri"/>
        <family val="2"/>
      </rPr>
      <t xml:space="preserve"> EGGS, WHEAT FLOUR </t>
    </r>
    <r>
      <rPr>
        <sz val="11"/>
        <color theme="1"/>
        <rFont val="Calibri"/>
        <family val="2"/>
      </rPr>
      <t xml:space="preserve">(calcium carbonate, iron, niacin, thiamin, sodium carbonates, calcium phosphates). Marzipan; </t>
    </r>
    <r>
      <rPr>
        <b/>
        <sz val="11"/>
        <color theme="1"/>
        <rFont val="Calibri"/>
        <family val="2"/>
      </rPr>
      <t>ALMONDS, RAW EGG,</t>
    </r>
    <r>
      <rPr>
        <sz val="11"/>
        <color theme="1"/>
        <rFont val="Calibri"/>
        <family val="2"/>
      </rPr>
      <t xml:space="preserve"> sugar. </t>
    </r>
    <r>
      <rPr>
        <sz val="11"/>
        <color rgb="FF333333"/>
        <rFont val="Calibri"/>
        <family val="2"/>
      </rPr>
      <t xml:space="preserve"> </t>
    </r>
    <r>
      <rPr>
        <sz val="11"/>
        <color theme="1"/>
        <rFont val="Calibri"/>
        <family val="2"/>
      </rPr>
      <t xml:space="preserve">Royal icing, </t>
    </r>
    <r>
      <rPr>
        <b/>
        <sz val="11"/>
        <color theme="1"/>
        <rFont val="Calibri"/>
        <family val="2"/>
      </rPr>
      <t>PASTEURISED EGG WHITE</t>
    </r>
    <r>
      <rPr>
        <sz val="11"/>
        <color theme="1"/>
        <rFont val="Calibri"/>
        <family val="2"/>
      </rPr>
      <t>, sugar, lemon</t>
    </r>
  </si>
  <si>
    <r>
      <t>Ingredients: marzipan (Sugar,</t>
    </r>
    <r>
      <rPr>
        <b/>
        <sz val="11"/>
        <color theme="1"/>
        <rFont val="Calibri"/>
        <family val="2"/>
        <scheme val="minor"/>
      </rPr>
      <t xml:space="preserve"> ALMONDS</t>
    </r>
    <r>
      <rPr>
        <sz val="11"/>
        <color theme="1"/>
        <rFont val="Calibri"/>
        <family val="2"/>
        <scheme val="minor"/>
      </rPr>
      <t xml:space="preserve"> (25%), Glucose Syrup, Water, Invert Sugar Syrup, Colour: Lutein), chocolate ( Sugar, Cocoa Butter, Dried Whole </t>
    </r>
    <r>
      <rPr>
        <b/>
        <sz val="11"/>
        <color theme="1"/>
        <rFont val="Calibri"/>
        <family val="2"/>
        <scheme val="minor"/>
      </rPr>
      <t>MILK,</t>
    </r>
    <r>
      <rPr>
        <sz val="11"/>
        <color theme="1"/>
        <rFont val="Calibri"/>
        <family val="2"/>
        <scheme val="minor"/>
      </rPr>
      <t xml:space="preserve"> Cocoa Mass, Whey Powder </t>
    </r>
    <r>
      <rPr>
        <b/>
        <sz val="11"/>
        <color theme="1"/>
        <rFont val="Calibri"/>
        <family val="2"/>
        <scheme val="minor"/>
      </rPr>
      <t>(MILK),</t>
    </r>
    <r>
      <rPr>
        <sz val="11"/>
        <color theme="1"/>
        <rFont val="Calibri"/>
        <family val="2"/>
        <scheme val="minor"/>
      </rPr>
      <t xml:space="preserve"> </t>
    </r>
    <r>
      <rPr>
        <b/>
        <sz val="11"/>
        <color theme="1"/>
        <rFont val="Calibri"/>
        <family val="2"/>
        <scheme val="minor"/>
      </rPr>
      <t xml:space="preserve">MILK </t>
    </r>
    <r>
      <rPr>
        <sz val="11"/>
        <color theme="1"/>
        <rFont val="Calibri"/>
        <family val="2"/>
        <scheme val="minor"/>
      </rPr>
      <t>Fat, Emulsifier (Lecithin (Sunflower, Rapeseed)), Flavouring), natural colours. Contains</t>
    </r>
    <r>
      <rPr>
        <b/>
        <sz val="11"/>
        <color theme="1"/>
        <rFont val="Calibri"/>
        <family val="2"/>
        <scheme val="minor"/>
      </rPr>
      <t xml:space="preserve"> NUTS</t>
    </r>
  </si>
  <si>
    <r>
      <t xml:space="preserve">Contains milk chocolate(( Sugar, Cocoa Butter, Dried Whole </t>
    </r>
    <r>
      <rPr>
        <b/>
        <sz val="11"/>
        <color theme="1"/>
        <rFont val="Calibri"/>
        <family val="2"/>
        <scheme val="minor"/>
      </rPr>
      <t>MILK,</t>
    </r>
    <r>
      <rPr>
        <sz val="11"/>
        <color theme="1"/>
        <rFont val="Calibri"/>
        <family val="2"/>
        <scheme val="minor"/>
      </rPr>
      <t xml:space="preserve"> Cocoa Mass, Whey Powder (</t>
    </r>
    <r>
      <rPr>
        <b/>
        <sz val="11"/>
        <color theme="1"/>
        <rFont val="Calibri"/>
        <family val="2"/>
        <scheme val="minor"/>
      </rPr>
      <t>MILK), MILK</t>
    </r>
    <r>
      <rPr>
        <sz val="11"/>
        <color theme="1"/>
        <rFont val="Calibri"/>
        <family val="2"/>
        <scheme val="minor"/>
      </rPr>
      <t xml:space="preserve"> Fat, Emulsifier (Lecithin (Sunflower, Rapeseed)), Flavouring), dark chocolate (Sugar, Cocoa Mass, Cocoa Butter, Whey Powder (MILK), Emulsifiers (Lecithins (Sunflower, Rapeseed)), Flavouring), </t>
    </r>
    <r>
      <rPr>
        <b/>
        <sz val="11"/>
        <color theme="1"/>
        <rFont val="Calibri"/>
        <family val="2"/>
        <scheme val="minor"/>
      </rPr>
      <t>BUTTER, ALMONDS, HAZELNUTS, WALNUTS</t>
    </r>
    <r>
      <rPr>
        <sz val="11"/>
        <color theme="1"/>
        <rFont val="Calibri"/>
        <family val="2"/>
        <scheme val="minor"/>
      </rPr>
      <t xml:space="preserve">. Contains </t>
    </r>
    <r>
      <rPr>
        <b/>
        <sz val="11"/>
        <color theme="1"/>
        <rFont val="Calibri"/>
        <family val="2"/>
        <scheme val="minor"/>
      </rPr>
      <t>NUTS</t>
    </r>
  </si>
  <si>
    <r>
      <t xml:space="preserve">Ingredients: chocolate ( Sugar, Cocoa Butter, Dried Whole </t>
    </r>
    <r>
      <rPr>
        <b/>
        <sz val="11"/>
        <color theme="1"/>
        <rFont val="Calibri"/>
        <family val="2"/>
        <scheme val="minor"/>
      </rPr>
      <t>MILK</t>
    </r>
    <r>
      <rPr>
        <sz val="11"/>
        <color theme="1"/>
        <rFont val="Calibri"/>
        <family val="2"/>
        <scheme val="minor"/>
      </rPr>
      <t>, Cocoa Mass, Whey Powder (</t>
    </r>
    <r>
      <rPr>
        <b/>
        <sz val="11"/>
        <color theme="1"/>
        <rFont val="Calibri"/>
        <family val="2"/>
        <scheme val="minor"/>
      </rPr>
      <t>MILK), MILK</t>
    </r>
    <r>
      <rPr>
        <sz val="11"/>
        <color theme="1"/>
        <rFont val="Calibri"/>
        <family val="2"/>
        <scheme val="minor"/>
      </rPr>
      <t xml:space="preserve"> Fat, Emulsifier (Lecithin (Sunflower, Rapeseed)), Flavouring) , icing sugar (White Cane Sugar (97%), Anti Caking Agent: Maize Starch), cocoa powder (potassium carbonate, potassium hydroxide), marshmallows (Glucose-Fructose Syrup, Sugar, Water, Pork Gelatine, Corn Starch, Flavouring, Colour (Beetroot Red)), edible sparkle dust (potassium aluminium silicate, titanium dioxide, iron oxide), edible chocolate stars (Sugar, Cocoa Butter, Dried Whole</t>
    </r>
    <r>
      <rPr>
        <b/>
        <sz val="11"/>
        <color theme="1"/>
        <rFont val="Calibri"/>
        <family val="2"/>
        <scheme val="minor"/>
      </rPr>
      <t xml:space="preserve"> MILK</t>
    </r>
    <r>
      <rPr>
        <sz val="11"/>
        <color theme="1"/>
        <rFont val="Calibri"/>
        <family val="2"/>
        <scheme val="minor"/>
      </rPr>
      <t>, Emulsifier (Lecithins).</t>
    </r>
  </si>
  <si>
    <r>
      <t xml:space="preserve">Contains milk chocolate ( Sugar, Cocoa Butter, Dried Whole </t>
    </r>
    <r>
      <rPr>
        <b/>
        <sz val="11"/>
        <color theme="1"/>
        <rFont val="Calibri"/>
        <family val="2"/>
      </rPr>
      <t>MILK</t>
    </r>
    <r>
      <rPr>
        <sz val="11"/>
        <color theme="1"/>
        <rFont val="Calibri"/>
        <family val="2"/>
      </rPr>
      <t>, Cocoa Mass, Whey Powder (</t>
    </r>
    <r>
      <rPr>
        <b/>
        <sz val="11"/>
        <color theme="1"/>
        <rFont val="Calibri"/>
        <family val="2"/>
      </rPr>
      <t>MILK), MILK</t>
    </r>
    <r>
      <rPr>
        <sz val="11"/>
        <color theme="1"/>
        <rFont val="Calibri"/>
        <family val="2"/>
      </rPr>
      <t xml:space="preserve"> Fat, Emulsifier (Lecithin (Sunflower, Rapeseed)), Flavouring),</t>
    </r>
    <r>
      <rPr>
        <b/>
        <sz val="11"/>
        <color theme="1"/>
        <rFont val="Calibri"/>
        <family val="2"/>
      </rPr>
      <t xml:space="preserve"> BUTTER</t>
    </r>
    <r>
      <rPr>
        <sz val="11"/>
        <color theme="1"/>
        <rFont val="Calibri"/>
        <family val="2"/>
      </rPr>
      <t>, rum, cocoa powder (potassium carbonate, potassium hydroxide)</t>
    </r>
  </si>
  <si>
    <t>16 per pack</t>
  </si>
  <si>
    <t>Hampers:</t>
  </si>
  <si>
    <t>Mixed Hamper for 1 or 2 persons</t>
  </si>
  <si>
    <t>Contains: 120ml honey, 120ml chutney, 120ml cranberry and port sauce, 5” christmas cake, miniature stollen, 4 truffles, 2 hot chocolate wands</t>
  </si>
  <si>
    <t>Contains: box 16 truffles, box of 16 marzipan fruits, pack of spiced biscuits, 4 hot chocolate wands, cranberry and almond rocky road</t>
  </si>
  <si>
    <t xml:space="preserve">Treat Hamper </t>
  </si>
  <si>
    <t>16 Chocolates per box</t>
  </si>
  <si>
    <t>17 Chocolates per box</t>
  </si>
  <si>
    <t>North or South customer. Food Hub number, if North site. Or both?</t>
  </si>
  <si>
    <t xml:space="preserve">Vegan Florentines x 6 </t>
  </si>
  <si>
    <t>7.5cm round / avg 40g each</t>
  </si>
  <si>
    <t xml:space="preserve">Vegan Florentines x 12 </t>
  </si>
  <si>
    <t>Vegan Linzer Cookies x 6</t>
  </si>
  <si>
    <t>7.5cm rounds</t>
  </si>
  <si>
    <t>Vegan Linzer Cookies x 12</t>
  </si>
  <si>
    <t xml:space="preserve">
Ingredients: Dark chocolate 65% (cocoa, sugar, cocoa butter, whole sugar cane (panela), emulsifier (sunflower lecithin), natural vanilla extract), ALMONDS, citrus peel (orange peel, glucose-fructose syrup, sugar, lemon peel, acidity regulator E330), agave nectar*, PISTACHIO NUTS, icing sugar, sunflower seeds*, cranberries* (cranberries*,apple juice concentrate*, sunflower oil*), raisins* (raisins*, sunflower oil*), cinnamon*, rice flour* (white rice*, brown rice*).
*organic ingredients</t>
  </si>
  <si>
    <r>
      <t>Ingredients: Fortified WHEAT flour* (</t>
    </r>
    <r>
      <rPr>
        <b/>
        <sz val="11"/>
        <color theme="1"/>
        <rFont val="Calibri"/>
        <family val="2"/>
        <scheme val="minor"/>
      </rPr>
      <t>WHEAT</t>
    </r>
    <r>
      <rPr>
        <sz val="11"/>
        <color theme="1"/>
        <rFont val="Calibri"/>
        <family val="2"/>
        <scheme val="minor"/>
      </rPr>
      <t xml:space="preserve"> flour, calcium carbonate, iron, niacin, thiamin), vegan fat spread (plant oils (shea butter, coconut, rapeseed), salt, </t>
    </r>
    <r>
      <rPr>
        <b/>
        <sz val="11"/>
        <color theme="1"/>
        <rFont val="Calibri"/>
        <family val="2"/>
        <scheme val="minor"/>
      </rPr>
      <t>ALMOND</t>
    </r>
    <r>
      <rPr>
        <sz val="11"/>
        <color theme="1"/>
        <rFont val="Calibri"/>
        <family val="2"/>
        <scheme val="minor"/>
      </rPr>
      <t xml:space="preserve">, emulsifier lecithin, carrot juice, lemon juice, natural sunflower oil flavour) , unrefined cane sugar*, raspberry conserve 18% (raspberries, brown cane sugar, concentrated lemon juice, gelling agent (fruit pectin),) ground, </t>
    </r>
    <r>
      <rPr>
        <b/>
        <sz val="11"/>
        <color theme="1"/>
        <rFont val="Calibri"/>
        <family val="2"/>
        <scheme val="minor"/>
      </rPr>
      <t>ALMONDS</t>
    </r>
    <r>
      <rPr>
        <sz val="11"/>
        <color theme="1"/>
        <rFont val="Calibri"/>
        <family val="2"/>
        <scheme val="minor"/>
      </rPr>
      <t>, lemon zest, vanilla bean extract* (Bourbon vanilla extract* (water, alcohol*, Bourbon vanilla pods*), salt, cinnamon. Dusted with icing sugar (cane sugar, maize starch).
*organic ingredients</t>
    </r>
  </si>
  <si>
    <t>12 Chocolate bottomed Florentines with nuts, citrus and cranberries. BB 2 weeks. Made without gluten (although please be aware my kitchen is not a gluten free environment).  Kirsty – littlebatchuk@gmail.com
07747654321</t>
  </si>
  <si>
    <t>6 Chocolate bottomed Florentines with nuts, citrus and cranberries. BB 2 weeks. Made without gluten (although please be aware my kitchen is not a gluten free environment).  Kirsty – littlebatchuk@gmail.com
07747654321</t>
  </si>
  <si>
    <t>12 traditional Austrian sandwich biscuits with cinnamon &amp; lemon in the biscuit, raspberry jam centre and cut out middle and dusted with icing sugar. See above. Kirsty – littlebatchuk@gmail.com
07747654321</t>
  </si>
  <si>
    <t>6 traditional Austrian sandwich biscuits with cinnamon &amp; lemon in the biscuit, raspberry jam centre and cut out middle and dusted with icing sugar a more refined jammy dodger! The cut out section will be stars or trees, rather than the hearts shown on the image. BB 5 days (can be wrapped and frozen to extend shelf life). Kirsty – littlebatchuk@gmail.com
07747654321</t>
  </si>
  <si>
    <r>
      <t>Ingredients: Butter (</t>
    </r>
    <r>
      <rPr>
        <b/>
        <sz val="11"/>
        <color theme="1"/>
        <rFont val="Calibri"/>
        <family val="2"/>
        <scheme val="minor"/>
      </rPr>
      <t>MILK</t>
    </r>
    <r>
      <rPr>
        <sz val="11"/>
        <color theme="1"/>
        <rFont val="Calibri"/>
        <family val="2"/>
        <scheme val="minor"/>
      </rPr>
      <t>), caster sugar, egg, vanilla essence (invert sugar syrup, demerara sugar, Madagascan vanilla extract, flour (</t>
    </r>
    <r>
      <rPr>
        <b/>
        <sz val="11"/>
        <color theme="1"/>
        <rFont val="Calibri"/>
        <family val="2"/>
        <scheme val="minor"/>
      </rPr>
      <t xml:space="preserve">WHEAT </t>
    </r>
    <r>
      <rPr>
        <sz val="11"/>
        <color theme="1"/>
        <rFont val="Calibri"/>
        <family val="2"/>
        <scheme val="minor"/>
      </rPr>
      <t xml:space="preserve">flour, calcium carbonate, iron, niacin, thiamin) mixed spice, icing sugar (sugar, maize starch), </t>
    </r>
    <r>
      <rPr>
        <b/>
        <sz val="11"/>
        <color theme="1"/>
        <rFont val="Calibri"/>
        <family val="2"/>
        <scheme val="minor"/>
      </rPr>
      <t>MILK</t>
    </r>
  </si>
  <si>
    <r>
      <t>Ingredients: Desiccated coconut (</t>
    </r>
    <r>
      <rPr>
        <b/>
        <sz val="11"/>
        <color theme="1"/>
        <rFont val="Calibri"/>
        <family val="2"/>
        <scheme val="minor"/>
      </rPr>
      <t>SULPHOUR DIOXIDE</t>
    </r>
    <r>
      <rPr>
        <sz val="11"/>
        <color theme="1"/>
        <rFont val="Calibri"/>
        <family val="2"/>
        <scheme val="minor"/>
      </rPr>
      <t xml:space="preserve">), condensed milk (whole </t>
    </r>
    <r>
      <rPr>
        <b/>
        <sz val="11"/>
        <color theme="1"/>
        <rFont val="Calibri"/>
        <family val="2"/>
        <scheme val="minor"/>
      </rPr>
      <t>MILK</t>
    </r>
    <r>
      <rPr>
        <sz val="11"/>
        <color theme="1"/>
        <rFont val="Calibri"/>
        <family val="2"/>
        <scheme val="minor"/>
      </rPr>
      <t>, sugar), Icing sugar (sugar, maize starch)</t>
    </r>
  </si>
  <si>
    <r>
      <t>Ingredients: Marzipan (Sugar,</t>
    </r>
    <r>
      <rPr>
        <b/>
        <sz val="11"/>
        <color theme="1"/>
        <rFont val="Calibri"/>
        <family val="2"/>
        <scheme val="minor"/>
      </rPr>
      <t xml:space="preserve"> ALMONDS </t>
    </r>
    <r>
      <rPr>
        <sz val="11"/>
        <color theme="1"/>
        <rFont val="Calibri"/>
        <family val="2"/>
        <scheme val="minor"/>
      </rPr>
      <t xml:space="preserve">(25%), Glucose Syrup, Water, Invert Sugar Syrup, Colour: Lutein), natural colours, cloves. Contains </t>
    </r>
    <r>
      <rPr>
        <b/>
        <sz val="11"/>
        <color theme="1"/>
        <rFont val="Calibri"/>
        <family val="2"/>
        <scheme val="minor"/>
      </rPr>
      <t>NUTS</t>
    </r>
  </si>
  <si>
    <t>Not avialable</t>
  </si>
  <si>
    <t>Not available</t>
  </si>
  <si>
    <t xml:space="preserve">Collect  on Monday 23rd December only from Coalway Pick up , and a South site pick up (tbc). </t>
  </si>
  <si>
    <r>
      <t>Ingredients: Flour (</t>
    </r>
    <r>
      <rPr>
        <b/>
        <sz val="11"/>
        <color theme="1"/>
        <rFont val="Calibri"/>
        <family val="2"/>
        <scheme val="minor"/>
      </rPr>
      <t>WHEAT</t>
    </r>
    <r>
      <rPr>
        <sz val="11"/>
        <color theme="1"/>
        <rFont val="Calibri"/>
        <family val="2"/>
        <scheme val="minor"/>
      </rPr>
      <t>), sugar, apricots, dates, prunes, raisins, apple, tea, rum, olive oil, maple syrup, stout, cider vinegar (barley), vanilla,</t>
    </r>
    <r>
      <rPr>
        <b/>
        <sz val="11"/>
        <color theme="1"/>
        <rFont val="Calibri"/>
        <family val="2"/>
        <scheme val="minor"/>
      </rPr>
      <t xml:space="preserve"> ALMONDS</t>
    </r>
    <r>
      <rPr>
        <sz val="11"/>
        <color theme="1"/>
        <rFont val="Calibri"/>
        <family val="2"/>
        <scheme val="minor"/>
      </rPr>
      <t xml:space="preserve">, bicarbonate of soda, salt, icing sugar, chopped mixed </t>
    </r>
    <r>
      <rPr>
        <b/>
        <u/>
        <sz val="11"/>
        <color theme="1"/>
        <rFont val="Calibri"/>
        <family val="2"/>
        <scheme val="minor"/>
      </rPr>
      <t>NUTS</t>
    </r>
    <r>
      <rPr>
        <sz val="11"/>
        <color theme="1"/>
        <rFont val="Calibri"/>
        <family val="2"/>
        <scheme val="minor"/>
      </rPr>
      <t>, apricot jam, marzipan (</t>
    </r>
    <r>
      <rPr>
        <b/>
        <sz val="11"/>
        <color theme="1"/>
        <rFont val="Calibri"/>
        <family val="2"/>
        <scheme val="minor"/>
      </rPr>
      <t>ALMONDS</t>
    </r>
    <r>
      <rPr>
        <sz val="11"/>
        <color theme="1"/>
        <rFont val="Calibri"/>
        <family val="2"/>
        <scheme val="minor"/>
      </rPr>
      <t>) , cinnamon, ginger, mixed spice</t>
    </r>
  </si>
  <si>
    <r>
      <t xml:space="preserve">Ingredients: flour </t>
    </r>
    <r>
      <rPr>
        <b/>
        <sz val="11"/>
        <color theme="1"/>
        <rFont val="Calibri"/>
        <family val="2"/>
      </rPr>
      <t>(WHEAT</t>
    </r>
    <r>
      <rPr>
        <sz val="11"/>
        <color theme="1"/>
        <rFont val="Calibri"/>
        <family val="2"/>
      </rPr>
      <t xml:space="preserve"> flour, calcium carbonate, iron, niacin, thiamin) sugar,</t>
    </r>
    <r>
      <rPr>
        <b/>
        <sz val="11"/>
        <color theme="1"/>
        <rFont val="Calibri"/>
        <family val="2"/>
      </rPr>
      <t xml:space="preserve"> MILK</t>
    </r>
    <r>
      <rPr>
        <sz val="11"/>
        <color theme="1"/>
        <rFont val="Calibri"/>
        <family val="2"/>
      </rPr>
      <t xml:space="preserve"> yeast (emulsifier; sorbitan monostearate, ascorbic acid, alpa-amylase, salt, </t>
    </r>
    <r>
      <rPr>
        <b/>
        <sz val="11"/>
        <color theme="1"/>
        <rFont val="Calibri"/>
        <family val="2"/>
      </rPr>
      <t xml:space="preserve">WHEAT </t>
    </r>
    <r>
      <rPr>
        <sz val="11"/>
        <color theme="1"/>
        <rFont val="Calibri"/>
        <family val="2"/>
      </rPr>
      <t>flour</t>
    </r>
    <r>
      <rPr>
        <b/>
        <sz val="11"/>
        <color theme="1"/>
        <rFont val="Calibri"/>
        <family val="2"/>
      </rPr>
      <t>, WHEAT</t>
    </r>
    <r>
      <rPr>
        <sz val="11"/>
        <color theme="1"/>
        <rFont val="Calibri"/>
        <family val="2"/>
      </rPr>
      <t xml:space="preserve"> starch), </t>
    </r>
    <r>
      <rPr>
        <b/>
        <sz val="11"/>
        <color theme="1"/>
        <rFont val="Calibri"/>
        <family val="2"/>
      </rPr>
      <t>EGGS</t>
    </r>
    <r>
      <rPr>
        <sz val="11"/>
        <color theme="1"/>
        <rFont val="Calibri"/>
        <family val="2"/>
      </rPr>
      <t xml:space="preserve">, mixed </t>
    </r>
    <r>
      <rPr>
        <b/>
        <sz val="11"/>
        <color theme="1"/>
        <rFont val="Calibri"/>
        <family val="2"/>
      </rPr>
      <t>NUTS</t>
    </r>
    <r>
      <rPr>
        <sz val="11"/>
        <color theme="1"/>
        <rFont val="Calibri"/>
        <family val="2"/>
      </rPr>
      <t xml:space="preserve">, dried fruit (sunflower oil), marzipan (Sugar, </t>
    </r>
    <r>
      <rPr>
        <b/>
        <sz val="11"/>
        <color theme="1"/>
        <rFont val="Calibri"/>
        <family val="2"/>
      </rPr>
      <t>ALMONDS </t>
    </r>
    <r>
      <rPr>
        <sz val="11"/>
        <color theme="1"/>
        <rFont val="Calibri"/>
        <family val="2"/>
      </rPr>
      <t xml:space="preserve"> (25%), Glucose Syrup, Water, Invert Sugar Syrup, Colour: Lutein), </t>
    </r>
    <r>
      <rPr>
        <b/>
        <sz val="11"/>
        <color theme="1"/>
        <rFont val="Calibri"/>
        <family val="2"/>
      </rPr>
      <t>BUTTER,</t>
    </r>
    <r>
      <rPr>
        <sz val="11"/>
        <color theme="1"/>
        <rFont val="Calibri"/>
        <family val="2"/>
      </rPr>
      <t xml:space="preserve"> </t>
    </r>
    <r>
      <rPr>
        <b/>
        <sz val="11"/>
        <color theme="1"/>
        <rFont val="Calibri"/>
        <family val="2"/>
      </rPr>
      <t>MILK</t>
    </r>
    <r>
      <rPr>
        <sz val="11"/>
        <color theme="1"/>
        <rFont val="Calibri"/>
        <family val="2"/>
      </rPr>
      <t>, salt, orange zest, cinnamon</t>
    </r>
  </si>
  <si>
    <t xml:space="preserve">Venison Loin 500g  </t>
  </si>
  <si>
    <t>Venison Loin 1kg</t>
  </si>
  <si>
    <t>Total Price  Hampers section</t>
  </si>
  <si>
    <t>TOTAL AMOUNT ORDERED</t>
  </si>
  <si>
    <t>( Total amount tbc. subject to weights of meat</t>
  </si>
  <si>
    <t>See ingredients of individual products above and on North Web site under Louisa Cooks of Country Market</t>
  </si>
  <si>
    <t xml:space="preserve">Date returned: </t>
  </si>
  <si>
    <t>Approx,1kg</t>
  </si>
  <si>
    <t>Approx,1.5kg</t>
  </si>
  <si>
    <r>
      <rPr>
        <b/>
        <sz val="16"/>
        <color theme="1"/>
        <rFont val="Calibri"/>
        <family val="2"/>
        <scheme val="minor"/>
      </rPr>
      <t>Chocolates</t>
    </r>
    <r>
      <rPr>
        <sz val="16"/>
        <color theme="1"/>
        <rFont val="Calibri"/>
        <family val="2"/>
        <scheme val="minor"/>
      </rPr>
      <t xml:space="preserve">: </t>
    </r>
  </si>
  <si>
    <t>and confirmation of availability )</t>
  </si>
  <si>
    <r>
      <t>M</t>
    </r>
    <r>
      <rPr>
        <b/>
        <sz val="12"/>
        <color theme="1"/>
        <rFont val="Calibri"/>
        <family val="2"/>
      </rPr>
      <t>arzipan and chocolate Christmas puds (x16)</t>
    </r>
  </si>
  <si>
    <t xml:space="preserve">Stollen with fruit and nuts </t>
  </si>
  <si>
    <t>Beef rolled sirloin 1kg or 2kg</t>
  </si>
  <si>
    <t>Approx 7 items</t>
  </si>
  <si>
    <t>Size</t>
  </si>
  <si>
    <t>Approx 5 items</t>
  </si>
  <si>
    <t>Dean Forest Food Hub Christmas Specials Pre-order list 2024</t>
  </si>
  <si>
    <t>Price/item</t>
  </si>
  <si>
    <t>Price /joint</t>
  </si>
  <si>
    <t xml:space="preserve">Serves 4 </t>
  </si>
  <si>
    <t>Pheasant, mallard and partridge, with layers of venison, apricot and brandy sausage meat all wrapped in bacon. Oven ready</t>
  </si>
  <si>
    <t>Order Qty kgs</t>
  </si>
  <si>
    <t>Soya Free Cockerel 3Kg</t>
  </si>
  <si>
    <t xml:space="preserve">Delivered fresh with the option to freeze. </t>
  </si>
  <si>
    <t>Collect  on Monday 23rd December only from Coalway Pick up , and a South site pick up (tbc).</t>
  </si>
  <si>
    <t>Version 3 Final</t>
  </si>
  <si>
    <t>Approx. weight from min. 4kg to 5kg</t>
  </si>
  <si>
    <t>Supplied frozen. Please specify the weight you want in kgs. 1 or 2 kg</t>
  </si>
  <si>
    <t>Supplied frozen. Please specify the weight you want in kgs, 1 or 2kg</t>
  </si>
  <si>
    <t>Subject to availability</t>
  </si>
  <si>
    <t>16 delicious Chocolate Truffles with Nuts.                Made by Cooks at Country Markets -Louisa
louisa_gibbs@yahoo.com</t>
  </si>
  <si>
    <t>16 delicious Chocolate Truffles with Rum.                Made by Cooks at Country Markets - Charlie louisa_gibbs@yahoo.com</t>
  </si>
  <si>
    <t>Made with rum and stout,  marzipan and icing. Cooks at Country Markets - Charlie
louisa_gibbs@yahoo.com</t>
  </si>
  <si>
    <r>
      <t xml:space="preserve">Stollen is a seasonal fruit bread of nuts, spices, and dried or candied fruit, coated with powdered sugar or icing sugar.  Cooks at Country Markets - Charlie      </t>
    </r>
    <r>
      <rPr>
        <b/>
        <sz val="11"/>
        <color theme="1"/>
        <rFont val="Calibri"/>
        <family val="2"/>
      </rPr>
      <t>(Can be made without nuts on request)</t>
    </r>
    <r>
      <rPr>
        <sz val="11"/>
        <color theme="1"/>
        <rFont val="Calibri"/>
        <family val="2"/>
      </rPr>
      <t xml:space="preserve"> louisa_gibbs@yahoo.com</t>
    </r>
  </si>
  <si>
    <t>Order Form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</si>
</sst>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164" formatCode="&quot;£&quot;#,##0.00"/>
  </numFmts>
  <fonts count="29" x14ac:knownFonts="1">
    <font>
      <sz val="11"/>
      <color theme="1"/>
      <name val="Calibri"/>
      <family val="2"/>
      <scheme val="minor"/>
    </font>
    <font>
      <b/>
      <sz val="14"/>
      <color theme="1"/>
      <name val="Calibri"/>
      <family val="2"/>
      <scheme val="minor"/>
    </font>
    <font>
      <b/>
      <sz val="11"/>
      <color theme="1"/>
      <name val="Calibri"/>
      <family val="2"/>
      <scheme val="minor"/>
    </font>
    <font>
      <sz val="12"/>
      <color theme="1"/>
      <name val="Calibri"/>
      <family val="2"/>
      <scheme val="minor"/>
    </font>
    <font>
      <sz val="11"/>
      <color theme="1"/>
      <name val="Calibri"/>
      <family val="2"/>
      <scheme val="minor"/>
    </font>
    <font>
      <b/>
      <sz val="11"/>
      <color rgb="FFFF0000"/>
      <name val="Calibri"/>
      <family val="2"/>
      <scheme val="minor"/>
    </font>
    <font>
      <b/>
      <sz val="11"/>
      <name val="Calibri"/>
      <family val="2"/>
      <scheme val="minor"/>
    </font>
    <font>
      <sz val="8"/>
      <color theme="1"/>
      <name val="Calibri"/>
      <family val="2"/>
    </font>
    <font>
      <b/>
      <sz val="8"/>
      <color theme="1"/>
      <name val="Calibri"/>
      <family val="2"/>
    </font>
    <font>
      <sz val="8"/>
      <color theme="1"/>
      <name val="Calibri"/>
      <family val="2"/>
      <scheme val="minor"/>
    </font>
    <font>
      <sz val="11"/>
      <color theme="1"/>
      <name val="Calibri"/>
      <family val="2"/>
    </font>
    <font>
      <sz val="11"/>
      <name val="Calibri"/>
      <family val="2"/>
      <scheme val="minor"/>
    </font>
    <font>
      <b/>
      <sz val="12"/>
      <color theme="1"/>
      <name val="Calibri"/>
      <family val="2"/>
      <scheme val="minor"/>
    </font>
    <font>
      <sz val="8"/>
      <name val="Calibri"/>
      <family val="2"/>
      <scheme val="minor"/>
    </font>
    <font>
      <sz val="10"/>
      <color rgb="FF374151"/>
      <name val="Calibri"/>
      <family val="2"/>
      <scheme val="minor"/>
    </font>
    <font>
      <b/>
      <sz val="12"/>
      <color theme="1"/>
      <name val="Calibri"/>
      <family val="2"/>
    </font>
    <font>
      <sz val="10"/>
      <color rgb="FF374151"/>
      <name val="Calibri"/>
      <family val="2"/>
    </font>
    <font>
      <b/>
      <sz val="10"/>
      <color rgb="FF374151"/>
      <name val="Calibri"/>
      <family val="2"/>
    </font>
    <font>
      <b/>
      <sz val="11"/>
      <color theme="1"/>
      <name val="Calibri"/>
      <family val="2"/>
    </font>
    <font>
      <b/>
      <sz val="10"/>
      <color rgb="FF374151"/>
      <name val="Calibri"/>
      <family val="2"/>
      <scheme val="minor"/>
    </font>
    <font>
      <u/>
      <sz val="11"/>
      <color theme="10"/>
      <name val="Calibri"/>
      <family val="2"/>
      <scheme val="minor"/>
    </font>
    <font>
      <sz val="11"/>
      <color rgb="FF333333"/>
      <name val="Calibri"/>
      <family val="2"/>
    </font>
    <font>
      <b/>
      <u/>
      <sz val="11"/>
      <color theme="1"/>
      <name val="Calibri"/>
      <family val="2"/>
      <scheme val="minor"/>
    </font>
    <font>
      <b/>
      <sz val="12"/>
      <color rgb="FFFF0000"/>
      <name val="Calibri"/>
      <family val="2"/>
      <scheme val="minor"/>
    </font>
    <font>
      <b/>
      <sz val="22"/>
      <name val="Calibri"/>
      <family val="2"/>
      <scheme val="minor"/>
    </font>
    <font>
      <b/>
      <sz val="16"/>
      <color theme="1"/>
      <name val="Calibri"/>
      <family val="2"/>
      <scheme val="minor"/>
    </font>
    <font>
      <b/>
      <sz val="18"/>
      <color theme="1"/>
      <name val="Calibri"/>
      <family val="2"/>
      <scheme val="minor"/>
    </font>
    <font>
      <sz val="16"/>
      <color theme="1"/>
      <name val="Calibri"/>
      <family val="2"/>
      <scheme val="minor"/>
    </font>
    <font>
      <b/>
      <sz val="22"/>
      <color theme="1"/>
      <name val="Calibri"/>
      <family val="2"/>
      <scheme val="minor"/>
    </font>
  </fonts>
  <fills count="2">
    <fill>
      <patternFill patternType="none"/>
    </fill>
    <fill>
      <patternFill patternType="gray125"/>
    </fill>
  </fills>
  <borders count="4">
    <border>
      <left/>
      <right/>
      <top/>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s>
  <cellStyleXfs count="3">
    <xf numFmtId="0" fontId="0" fillId="0" borderId="0"/>
    <xf numFmtId="44" fontId="4" fillId="0" borderId="0" applyFont="0" applyFill="0" applyBorder="0" applyAlignment="0" applyProtection="0"/>
    <xf numFmtId="0" fontId="20" fillId="0" borderId="0" applyNumberFormat="0" applyFill="0" applyBorder="0" applyAlignment="0" applyProtection="0"/>
  </cellStyleXfs>
  <cellXfs count="49">
    <xf numFmtId="0" fontId="0" fillId="0" borderId="0" xfId="0"/>
    <xf numFmtId="0" fontId="0" fillId="0" borderId="0" xfId="0" applyAlignment="1">
      <alignment wrapText="1"/>
    </xf>
    <xf numFmtId="0" fontId="2" fillId="0" borderId="0" xfId="0" applyFont="1"/>
    <xf numFmtId="0" fontId="2" fillId="0" borderId="0" xfId="0" applyFont="1" applyAlignment="1">
      <alignment wrapText="1"/>
    </xf>
    <xf numFmtId="0" fontId="5" fillId="0" borderId="0" xfId="0" applyFont="1" applyAlignment="1">
      <alignment wrapText="1"/>
    </xf>
    <xf numFmtId="16" fontId="0" fillId="0" borderId="0" xfId="0" applyNumberFormat="1"/>
    <xf numFmtId="44" fontId="0" fillId="0" borderId="0" xfId="1" applyFont="1"/>
    <xf numFmtId="44" fontId="0" fillId="0" borderId="0" xfId="0" applyNumberFormat="1"/>
    <xf numFmtId="0" fontId="9" fillId="0" borderId="0" xfId="0" applyFont="1"/>
    <xf numFmtId="0" fontId="7" fillId="0" borderId="0" xfId="0" applyFont="1" applyAlignment="1">
      <alignment vertical="center" wrapText="1"/>
    </xf>
    <xf numFmtId="0" fontId="10" fillId="0" borderId="0" xfId="0" applyFont="1" applyAlignment="1">
      <alignment vertical="center" wrapText="1"/>
    </xf>
    <xf numFmtId="0" fontId="12" fillId="0" borderId="0" xfId="0" applyFont="1" applyAlignment="1">
      <alignment wrapText="1"/>
    </xf>
    <xf numFmtId="164" fontId="0" fillId="0" borderId="0" xfId="0" applyNumberFormat="1"/>
    <xf numFmtId="164" fontId="0" fillId="0" borderId="0" xfId="0" applyNumberFormat="1" applyAlignment="1">
      <alignment wrapText="1"/>
    </xf>
    <xf numFmtId="0" fontId="5" fillId="0" borderId="0" xfId="0" applyFont="1"/>
    <xf numFmtId="44" fontId="5" fillId="0" borderId="0" xfId="0" applyNumberFormat="1" applyFont="1"/>
    <xf numFmtId="0" fontId="3" fillId="0" borderId="0" xfId="0" applyFont="1" applyAlignment="1">
      <alignment wrapText="1"/>
    </xf>
    <xf numFmtId="0" fontId="14" fillId="0" borderId="0" xfId="0" applyFont="1" applyAlignment="1">
      <alignment wrapText="1"/>
    </xf>
    <xf numFmtId="0" fontId="15" fillId="0" borderId="0" xfId="0" applyFont="1" applyAlignment="1">
      <alignment vertical="center"/>
    </xf>
    <xf numFmtId="0" fontId="16" fillId="0" borderId="0" xfId="0" applyFont="1" applyAlignment="1">
      <alignment vertical="center" wrapText="1"/>
    </xf>
    <xf numFmtId="44" fontId="0" fillId="0" borderId="1" xfId="0" applyNumberFormat="1" applyBorder="1"/>
    <xf numFmtId="0" fontId="1" fillId="0" borderId="0" xfId="0" applyFont="1"/>
    <xf numFmtId="0" fontId="18" fillId="0" borderId="0" xfId="0" applyFont="1" applyAlignment="1">
      <alignment vertical="center" wrapText="1"/>
    </xf>
    <xf numFmtId="0" fontId="12" fillId="0" borderId="0" xfId="0" applyFont="1"/>
    <xf numFmtId="44" fontId="3" fillId="0" borderId="1" xfId="0" applyNumberFormat="1" applyFont="1" applyBorder="1"/>
    <xf numFmtId="44" fontId="0" fillId="0" borderId="0" xfId="1" applyFont="1" applyFill="1" applyBorder="1"/>
    <xf numFmtId="0" fontId="3" fillId="0" borderId="0" xfId="0" applyFont="1"/>
    <xf numFmtId="0" fontId="20" fillId="0" borderId="0" xfId="2"/>
    <xf numFmtId="164" fontId="5" fillId="0" borderId="0" xfId="0" applyNumberFormat="1" applyFont="1" applyAlignment="1">
      <alignment wrapText="1"/>
    </xf>
    <xf numFmtId="164" fontId="0" fillId="0" borderId="1" xfId="0" applyNumberFormat="1" applyBorder="1"/>
    <xf numFmtId="0" fontId="23" fillId="0" borderId="0" xfId="0" applyFont="1" applyAlignment="1">
      <alignment wrapText="1"/>
    </xf>
    <xf numFmtId="0" fontId="15" fillId="0" borderId="0" xfId="0" applyFont="1" applyAlignment="1">
      <alignment vertical="center" wrapText="1"/>
    </xf>
    <xf numFmtId="0" fontId="0" fillId="0" borderId="1" xfId="0" applyBorder="1"/>
    <xf numFmtId="0" fontId="23" fillId="0" borderId="0" xfId="0" applyFont="1"/>
    <xf numFmtId="0" fontId="10" fillId="0" borderId="2" xfId="0" applyFont="1" applyBorder="1" applyAlignment="1">
      <alignment vertical="center" wrapText="1"/>
    </xf>
    <xf numFmtId="0" fontId="12" fillId="0" borderId="0" xfId="0" applyFont="1" applyAlignment="1">
      <alignment vertical="center" wrapText="1"/>
    </xf>
    <xf numFmtId="0" fontId="2" fillId="0" borderId="0" xfId="0" applyFont="1" applyAlignment="1">
      <alignment vertical="center"/>
    </xf>
    <xf numFmtId="0" fontId="0" fillId="0" borderId="0" xfId="0" applyAlignment="1">
      <alignment vertical="center" wrapText="1"/>
    </xf>
    <xf numFmtId="0" fontId="24" fillId="0" borderId="0" xfId="0" applyFont="1"/>
    <xf numFmtId="0" fontId="25" fillId="0" borderId="0" xfId="0" applyFont="1" applyAlignment="1">
      <alignment wrapText="1"/>
    </xf>
    <xf numFmtId="0" fontId="12" fillId="0" borderId="0" xfId="0" applyFont="1" applyAlignment="1">
      <alignment vertical="center"/>
    </xf>
    <xf numFmtId="0" fontId="26" fillId="0" borderId="0" xfId="0" applyFont="1" applyAlignment="1">
      <alignment wrapText="1"/>
    </xf>
    <xf numFmtId="0" fontId="27" fillId="0" borderId="0" xfId="0" applyFont="1" applyAlignment="1">
      <alignment wrapText="1"/>
    </xf>
    <xf numFmtId="0" fontId="26" fillId="0" borderId="0" xfId="0" applyFont="1"/>
    <xf numFmtId="0" fontId="10" fillId="0" borderId="3" xfId="0" applyFont="1" applyBorder="1" applyAlignment="1">
      <alignment vertical="center" wrapText="1"/>
    </xf>
    <xf numFmtId="0" fontId="15" fillId="0" borderId="0" xfId="0" applyFont="1"/>
    <xf numFmtId="0" fontId="18" fillId="0" borderId="0" xfId="0" applyFont="1" applyAlignment="1">
      <alignment wrapText="1"/>
    </xf>
    <xf numFmtId="14" fontId="0" fillId="0" borderId="0" xfId="0" applyNumberFormat="1"/>
    <xf numFmtId="0" fontId="28" fillId="0" borderId="0" xfId="0" applyFont="1"/>
  </cellXfs>
  <cellStyles count="3">
    <cellStyle name="Currency" xfId="1" builtinId="4"/>
    <cellStyle name="Hyperlink" xfId="2" builtinId="8"/>
    <cellStyle name="Normal" xfId="0" builtinId="0"/>
  </cellStyles>
  <dxfs count="0"/>
  <tableStyles count="0" defaultTableStyle="TableStyleMedium2" defaultPivotStyle="PivotStyleLight16"/>
  <colors>
    <mruColors>
      <color rgb="FFFF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xdr:from>
      <xdr:col>2</xdr:col>
      <xdr:colOff>3056768</xdr:colOff>
      <xdr:row>48</xdr:row>
      <xdr:rowOff>17762</xdr:rowOff>
    </xdr:from>
    <xdr:to>
      <xdr:col>3</xdr:col>
      <xdr:colOff>1091543</xdr:colOff>
      <xdr:row>48</xdr:row>
      <xdr:rowOff>1132066</xdr:rowOff>
    </xdr:to>
    <xdr:pic>
      <xdr:nvPicPr>
        <xdr:cNvPr id="4" name="Picture 3">
          <a:extLst>
            <a:ext uri="{FF2B5EF4-FFF2-40B4-BE49-F238E27FC236}">
              <a16:creationId xmlns:a16="http://schemas.microsoft.com/office/drawing/2014/main" id="{02D6FB64-A225-8011-633D-BEB36C361F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84921" y="20943898"/>
          <a:ext cx="1115969" cy="1114304"/>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3063588</xdr:colOff>
      <xdr:row>49</xdr:row>
      <xdr:rowOff>33302</xdr:rowOff>
    </xdr:from>
    <xdr:to>
      <xdr:col>4</xdr:col>
      <xdr:colOff>4865</xdr:colOff>
      <xdr:row>49</xdr:row>
      <xdr:rowOff>1150658</xdr:rowOff>
    </xdr:to>
    <xdr:pic>
      <xdr:nvPicPr>
        <xdr:cNvPr id="6" name="Picture 5">
          <a:extLst>
            <a:ext uri="{FF2B5EF4-FFF2-40B4-BE49-F238E27FC236}">
              <a16:creationId xmlns:a16="http://schemas.microsoft.com/office/drawing/2014/main" id="{5C76BC1E-6B37-ADD6-E029-72C65C860B2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89915" y="22207345"/>
          <a:ext cx="1115814" cy="1117356"/>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3067155</xdr:colOff>
      <xdr:row>50</xdr:row>
      <xdr:rowOff>22121</xdr:rowOff>
    </xdr:from>
    <xdr:to>
      <xdr:col>3</xdr:col>
      <xdr:colOff>1018021</xdr:colOff>
      <xdr:row>50</xdr:row>
      <xdr:rowOff>1024827</xdr:rowOff>
    </xdr:to>
    <xdr:pic>
      <xdr:nvPicPr>
        <xdr:cNvPr id="10" name="Picture 9">
          <a:extLst>
            <a:ext uri="{FF2B5EF4-FFF2-40B4-BE49-F238E27FC236}">
              <a16:creationId xmlns:a16="http://schemas.microsoft.com/office/drawing/2014/main" id="{BF774B08-DED2-1F07-E197-E62C5DD2B52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93482" y="23764065"/>
          <a:ext cx="1031792" cy="1002706"/>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3081193</xdr:colOff>
      <xdr:row>50</xdr:row>
      <xdr:rowOff>1042698</xdr:rowOff>
    </xdr:from>
    <xdr:to>
      <xdr:col>4</xdr:col>
      <xdr:colOff>10824</xdr:colOff>
      <xdr:row>51</xdr:row>
      <xdr:rowOff>1107642</xdr:rowOff>
    </xdr:to>
    <xdr:pic>
      <xdr:nvPicPr>
        <xdr:cNvPr id="11" name="Picture 10">
          <a:extLst>
            <a:ext uri="{FF2B5EF4-FFF2-40B4-BE49-F238E27FC236}">
              <a16:creationId xmlns:a16="http://schemas.microsoft.com/office/drawing/2014/main" id="{895B9079-0B03-0838-7176-59C317AD4C9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09346" y="24797471"/>
          <a:ext cx="1107643" cy="1107643"/>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489</xdr:colOff>
      <xdr:row>60</xdr:row>
      <xdr:rowOff>38100</xdr:rowOff>
    </xdr:from>
    <xdr:to>
      <xdr:col>1</xdr:col>
      <xdr:colOff>1329195</xdr:colOff>
      <xdr:row>60</xdr:row>
      <xdr:rowOff>931611</xdr:rowOff>
    </xdr:to>
    <xdr:pic>
      <xdr:nvPicPr>
        <xdr:cNvPr id="13" name="image22.png">
          <a:extLst>
            <a:ext uri="{FF2B5EF4-FFF2-40B4-BE49-F238E27FC236}">
              <a16:creationId xmlns:a16="http://schemas.microsoft.com/office/drawing/2014/main" id="{EE64CE4C-BF65-4C2D-B19B-FFB510D3D44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51147" y="30442903"/>
          <a:ext cx="1328706" cy="893511"/>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Lst>
      </xdr:spPr>
    </xdr:pic>
    <xdr:clientData/>
  </xdr:twoCellAnchor>
  <xdr:twoCellAnchor>
    <xdr:from>
      <xdr:col>1</xdr:col>
      <xdr:colOff>38217</xdr:colOff>
      <xdr:row>63</xdr:row>
      <xdr:rowOff>8819</xdr:rowOff>
    </xdr:from>
    <xdr:to>
      <xdr:col>1</xdr:col>
      <xdr:colOff>1020116</xdr:colOff>
      <xdr:row>63</xdr:row>
      <xdr:rowOff>664216</xdr:rowOff>
    </xdr:to>
    <xdr:pic>
      <xdr:nvPicPr>
        <xdr:cNvPr id="14" name="image25.png">
          <a:extLst>
            <a:ext uri="{FF2B5EF4-FFF2-40B4-BE49-F238E27FC236}">
              <a16:creationId xmlns:a16="http://schemas.microsoft.com/office/drawing/2014/main" id="{E1848C03-21C4-4430-B076-E5CB30AF6B4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92217" y="9523236"/>
          <a:ext cx="981899" cy="655397"/>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Lst>
      </xdr:spPr>
    </xdr:pic>
    <xdr:clientData/>
  </xdr:twoCellAnchor>
  <xdr:twoCellAnchor>
    <xdr:from>
      <xdr:col>1</xdr:col>
      <xdr:colOff>11758</xdr:colOff>
      <xdr:row>64</xdr:row>
      <xdr:rowOff>2327</xdr:rowOff>
    </xdr:from>
    <xdr:to>
      <xdr:col>1</xdr:col>
      <xdr:colOff>1274718</xdr:colOff>
      <xdr:row>64</xdr:row>
      <xdr:rowOff>839705</xdr:rowOff>
    </xdr:to>
    <xdr:pic>
      <xdr:nvPicPr>
        <xdr:cNvPr id="15" name="Picture 14">
          <a:extLst>
            <a:ext uri="{FF2B5EF4-FFF2-40B4-BE49-F238E27FC236}">
              <a16:creationId xmlns:a16="http://schemas.microsoft.com/office/drawing/2014/main" id="{B7B4B795-8036-459B-B3DB-FA5A1C8FC53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62416" y="33711636"/>
          <a:ext cx="1262960" cy="837378"/>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18314</xdr:colOff>
      <xdr:row>79</xdr:row>
      <xdr:rowOff>34891</xdr:rowOff>
    </xdr:from>
    <xdr:to>
      <xdr:col>1</xdr:col>
      <xdr:colOff>938330</xdr:colOff>
      <xdr:row>79</xdr:row>
      <xdr:rowOff>562591</xdr:rowOff>
    </xdr:to>
    <xdr:pic>
      <xdr:nvPicPr>
        <xdr:cNvPr id="2" name="Picture 1">
          <a:extLst>
            <a:ext uri="{FF2B5EF4-FFF2-40B4-BE49-F238E27FC236}">
              <a16:creationId xmlns:a16="http://schemas.microsoft.com/office/drawing/2014/main" id="{C88F6A53-26E4-427E-98B2-6CA6BCDBC40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68972" y="45767424"/>
          <a:ext cx="920016" cy="5277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29168</xdr:colOff>
      <xdr:row>77</xdr:row>
      <xdr:rowOff>353441</xdr:rowOff>
    </xdr:from>
    <xdr:ext cx="834091" cy="827280"/>
    <xdr:pic>
      <xdr:nvPicPr>
        <xdr:cNvPr id="3" name="Picture 2">
          <a:extLst>
            <a:ext uri="{FF2B5EF4-FFF2-40B4-BE49-F238E27FC236}">
              <a16:creationId xmlns:a16="http://schemas.microsoft.com/office/drawing/2014/main" id="{4641F7D7-1D2F-47C6-8A97-D6468A73CBE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flipH="1">
          <a:off x="279826" y="45087520"/>
          <a:ext cx="834091" cy="8272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0</xdr:colOff>
      <xdr:row>67</xdr:row>
      <xdr:rowOff>0</xdr:rowOff>
    </xdr:from>
    <xdr:to>
      <xdr:col>3</xdr:col>
      <xdr:colOff>304800</xdr:colOff>
      <xdr:row>67</xdr:row>
      <xdr:rowOff>304800</xdr:rowOff>
    </xdr:to>
    <xdr:sp macro="" textlink="">
      <xdr:nvSpPr>
        <xdr:cNvPr id="1025" name="AutoShape 1" descr="Inline image">
          <a:extLst>
            <a:ext uri="{FF2B5EF4-FFF2-40B4-BE49-F238E27FC236}">
              <a16:creationId xmlns:a16="http://schemas.microsoft.com/office/drawing/2014/main" id="{5E6951C3-6F61-71C8-B705-A4A161F7E2D8}"/>
            </a:ext>
          </a:extLst>
        </xdr:cNvPr>
        <xdr:cNvSpPr>
          <a:spLocks noChangeAspect="1" noChangeArrowheads="1"/>
        </xdr:cNvSpPr>
      </xdr:nvSpPr>
      <xdr:spPr bwMode="auto">
        <a:xfrm>
          <a:off x="5505450" y="38935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240216</xdr:colOff>
      <xdr:row>88</xdr:row>
      <xdr:rowOff>1499230</xdr:rowOff>
    </xdr:from>
    <xdr:to>
      <xdr:col>1</xdr:col>
      <xdr:colOff>1173914</xdr:colOff>
      <xdr:row>89</xdr:row>
      <xdr:rowOff>974073</xdr:rowOff>
    </xdr:to>
    <xdr:pic>
      <xdr:nvPicPr>
        <xdr:cNvPr id="17" name="Picture 16">
          <a:extLst>
            <a:ext uri="{FF2B5EF4-FFF2-40B4-BE49-F238E27FC236}">
              <a16:creationId xmlns:a16="http://schemas.microsoft.com/office/drawing/2014/main" id="{72B3A6C1-4B0B-420B-BDCA-D96981EE595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rot="16200000">
          <a:off x="345421" y="52979420"/>
          <a:ext cx="973945" cy="1184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37199</xdr:colOff>
      <xdr:row>66</xdr:row>
      <xdr:rowOff>475247</xdr:rowOff>
    </xdr:from>
    <xdr:to>
      <xdr:col>1</xdr:col>
      <xdr:colOff>1022787</xdr:colOff>
      <xdr:row>67</xdr:row>
      <xdr:rowOff>885658</xdr:rowOff>
    </xdr:to>
    <xdr:pic>
      <xdr:nvPicPr>
        <xdr:cNvPr id="18" name="Picture 17">
          <a:extLst>
            <a:ext uri="{FF2B5EF4-FFF2-40B4-BE49-F238E27FC236}">
              <a16:creationId xmlns:a16="http://schemas.microsoft.com/office/drawing/2014/main" id="{27E5680F-D8A0-6CFB-2545-30509CC7ABD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87857" y="35985115"/>
          <a:ext cx="985588" cy="986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42333</xdr:colOff>
      <xdr:row>90</xdr:row>
      <xdr:rowOff>29633</xdr:rowOff>
    </xdr:from>
    <xdr:to>
      <xdr:col>1</xdr:col>
      <xdr:colOff>1148849</xdr:colOff>
      <xdr:row>90</xdr:row>
      <xdr:rowOff>1132507</xdr:rowOff>
    </xdr:to>
    <xdr:pic>
      <xdr:nvPicPr>
        <xdr:cNvPr id="19" name="Picture 18">
          <a:extLst>
            <a:ext uri="{FF2B5EF4-FFF2-40B4-BE49-F238E27FC236}">
              <a16:creationId xmlns:a16="http://schemas.microsoft.com/office/drawing/2014/main" id="{06C04E15-61F6-7423-8A1D-88267302664A}"/>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92991" y="54505949"/>
          <a:ext cx="1106516" cy="1102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8167</xdr:colOff>
      <xdr:row>96</xdr:row>
      <xdr:rowOff>60731</xdr:rowOff>
    </xdr:from>
    <xdr:to>
      <xdr:col>1</xdr:col>
      <xdr:colOff>1478880</xdr:colOff>
      <xdr:row>96</xdr:row>
      <xdr:rowOff>1521994</xdr:rowOff>
    </xdr:to>
    <xdr:pic>
      <xdr:nvPicPr>
        <xdr:cNvPr id="20" name="Picture 19">
          <a:extLst>
            <a:ext uri="{FF2B5EF4-FFF2-40B4-BE49-F238E27FC236}">
              <a16:creationId xmlns:a16="http://schemas.microsoft.com/office/drawing/2014/main" id="{5DA382CF-0928-0F11-F4C5-170349C215E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rot="10800000" flipH="1" flipV="1">
          <a:off x="258825" y="58606060"/>
          <a:ext cx="1470713" cy="14612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14640</xdr:colOff>
      <xdr:row>95</xdr:row>
      <xdr:rowOff>19454</xdr:rowOff>
    </xdr:from>
    <xdr:to>
      <xdr:col>1</xdr:col>
      <xdr:colOff>1474704</xdr:colOff>
      <xdr:row>95</xdr:row>
      <xdr:rowOff>1299243</xdr:rowOff>
    </xdr:to>
    <xdr:pic>
      <xdr:nvPicPr>
        <xdr:cNvPr id="21" name="Picture 20">
          <a:extLst>
            <a:ext uri="{FF2B5EF4-FFF2-40B4-BE49-F238E27FC236}">
              <a16:creationId xmlns:a16="http://schemas.microsoft.com/office/drawing/2014/main" id="{7883B8C4-0373-58C4-834E-4F5C3E53DC5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rot="10800000" flipV="1">
          <a:off x="265298" y="57060836"/>
          <a:ext cx="1460064" cy="12797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26460</xdr:colOff>
      <xdr:row>88</xdr:row>
      <xdr:rowOff>1594</xdr:rowOff>
    </xdr:from>
    <xdr:to>
      <xdr:col>1</xdr:col>
      <xdr:colOff>1152615</xdr:colOff>
      <xdr:row>88</xdr:row>
      <xdr:rowOff>954092</xdr:rowOff>
    </xdr:to>
    <xdr:pic>
      <xdr:nvPicPr>
        <xdr:cNvPr id="22" name="Picture 21">
          <a:extLst>
            <a:ext uri="{FF2B5EF4-FFF2-40B4-BE49-F238E27FC236}">
              <a16:creationId xmlns:a16="http://schemas.microsoft.com/office/drawing/2014/main" id="{78EF3B45-7EB2-F858-9D22-7D525DEF0125}"/>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75924" y="51410136"/>
          <a:ext cx="1126155" cy="9524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16710</xdr:colOff>
      <xdr:row>82</xdr:row>
      <xdr:rowOff>555627</xdr:rowOff>
    </xdr:from>
    <xdr:to>
      <xdr:col>1</xdr:col>
      <xdr:colOff>1102895</xdr:colOff>
      <xdr:row>83</xdr:row>
      <xdr:rowOff>1077339</xdr:rowOff>
    </xdr:to>
    <xdr:pic>
      <xdr:nvPicPr>
        <xdr:cNvPr id="23" name="Picture 22">
          <a:extLst>
            <a:ext uri="{FF2B5EF4-FFF2-40B4-BE49-F238E27FC236}">
              <a16:creationId xmlns:a16="http://schemas.microsoft.com/office/drawing/2014/main" id="{F465C21D-C42F-580C-797A-DF9DCACDF9A5}"/>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67368" y="47858949"/>
          <a:ext cx="1086185" cy="1085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50132</xdr:colOff>
      <xdr:row>73</xdr:row>
      <xdr:rowOff>79375</xdr:rowOff>
    </xdr:from>
    <xdr:to>
      <xdr:col>1</xdr:col>
      <xdr:colOff>1161382</xdr:colOff>
      <xdr:row>73</xdr:row>
      <xdr:rowOff>1190625</xdr:rowOff>
    </xdr:to>
    <xdr:pic>
      <xdr:nvPicPr>
        <xdr:cNvPr id="25" name="Picture 24">
          <a:extLst>
            <a:ext uri="{FF2B5EF4-FFF2-40B4-BE49-F238E27FC236}">
              <a16:creationId xmlns:a16="http://schemas.microsoft.com/office/drawing/2014/main" id="{CBEF73B3-B320-04D0-D70D-345A9BA50EE1}"/>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300790" y="41061941"/>
          <a:ext cx="1111250" cy="1111250"/>
        </a:xfrm>
        <a:prstGeom prst="rect">
          <a:avLst/>
        </a:prstGeom>
        <a:solidFill>
          <a:srgbClr val="FFFFFF"/>
        </a:solidFill>
      </xdr:spPr>
    </xdr:pic>
    <xdr:clientData/>
  </xdr:twoCellAnchor>
  <xdr:twoCellAnchor>
    <xdr:from>
      <xdr:col>1</xdr:col>
      <xdr:colOff>62662</xdr:colOff>
      <xdr:row>70</xdr:row>
      <xdr:rowOff>20888</xdr:rowOff>
    </xdr:from>
    <xdr:to>
      <xdr:col>1</xdr:col>
      <xdr:colOff>1069471</xdr:colOff>
      <xdr:row>70</xdr:row>
      <xdr:rowOff>1027697</xdr:rowOff>
    </xdr:to>
    <xdr:pic>
      <xdr:nvPicPr>
        <xdr:cNvPr id="26" name="Picture 25">
          <a:extLst>
            <a:ext uri="{FF2B5EF4-FFF2-40B4-BE49-F238E27FC236}">
              <a16:creationId xmlns:a16="http://schemas.microsoft.com/office/drawing/2014/main" id="{413A967D-DE0C-5362-199F-4B6C9B0615AC}"/>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313320" y="38187730"/>
          <a:ext cx="1006809" cy="1006809"/>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2D5AB-1946-47BA-9ABA-6FC93CD6C819}">
  <sheetPr>
    <pageSetUpPr fitToPage="1"/>
  </sheetPr>
  <dimension ref="B1:L102"/>
  <sheetViews>
    <sheetView tabSelected="1" zoomScale="76" zoomScaleNormal="84" zoomScaleSheetLayoutView="100" workbookViewId="0">
      <selection activeCell="B1" sqref="B1"/>
    </sheetView>
  </sheetViews>
  <sheetFormatPr defaultRowHeight="14.75" x14ac:dyDescent="0.75"/>
  <cols>
    <col min="1" max="1" width="3.58984375" customWidth="1"/>
    <col min="2" max="2" width="31.1328125" style="1" customWidth="1"/>
    <col min="3" max="3" width="44.08984375" customWidth="1"/>
    <col min="4" max="4" width="15.6796875" customWidth="1"/>
    <col min="5" max="5" width="11.40625" customWidth="1"/>
    <col min="6" max="6" width="12.26953125" customWidth="1"/>
    <col min="7" max="7" width="11.1328125" customWidth="1"/>
    <col min="8" max="8" width="12.86328125" customWidth="1"/>
    <col min="9" max="9" width="12" customWidth="1"/>
    <col min="10" max="10" width="13.2265625" customWidth="1"/>
    <col min="11" max="11" width="11.1328125" customWidth="1"/>
    <col min="12" max="12" width="70.04296875" customWidth="1"/>
  </cols>
  <sheetData>
    <row r="1" spans="2:12" ht="28.75" x14ac:dyDescent="1.35">
      <c r="B1" s="38" t="s">
        <v>214</v>
      </c>
      <c r="F1" s="48" t="s">
        <v>232</v>
      </c>
      <c r="K1" t="s">
        <v>223</v>
      </c>
    </row>
    <row r="2" spans="2:12" ht="18.5" x14ac:dyDescent="0.9">
      <c r="B2" s="3" t="s">
        <v>203</v>
      </c>
      <c r="C2" s="2"/>
      <c r="D2" s="21" t="s">
        <v>97</v>
      </c>
      <c r="K2" s="47">
        <v>45615</v>
      </c>
    </row>
    <row r="3" spans="2:12" ht="34.5" customHeight="1" thickBot="1" x14ac:dyDescent="1.25">
      <c r="B3" s="41" t="s">
        <v>7</v>
      </c>
    </row>
    <row r="4" spans="2:12" ht="28.5" customHeight="1" thickBot="1" x14ac:dyDescent="0.95">
      <c r="B4" s="11" t="s">
        <v>8</v>
      </c>
      <c r="D4" s="23" t="s">
        <v>176</v>
      </c>
      <c r="H4" s="1"/>
      <c r="I4" s="32"/>
      <c r="J4" s="32"/>
    </row>
    <row r="5" spans="2:12" ht="55.75" customHeight="1" x14ac:dyDescent="1">
      <c r="B5" s="39" t="s">
        <v>45</v>
      </c>
      <c r="C5" s="1" t="s">
        <v>99</v>
      </c>
      <c r="L5" s="8"/>
    </row>
    <row r="6" spans="2:12" ht="77.25" customHeight="1" x14ac:dyDescent="0.75">
      <c r="B6" s="3"/>
      <c r="C6" s="10" t="s">
        <v>49</v>
      </c>
      <c r="D6" s="1" t="s">
        <v>95</v>
      </c>
      <c r="H6" s="14" t="s">
        <v>132</v>
      </c>
    </row>
    <row r="7" spans="2:12" ht="32" x14ac:dyDescent="0.8">
      <c r="B7" s="30" t="s">
        <v>1</v>
      </c>
      <c r="C7" s="33" t="s">
        <v>39</v>
      </c>
      <c r="D7" s="30" t="s">
        <v>47</v>
      </c>
      <c r="E7" s="30" t="s">
        <v>219</v>
      </c>
      <c r="F7" s="30" t="s">
        <v>46</v>
      </c>
      <c r="G7" s="30" t="s">
        <v>61</v>
      </c>
      <c r="H7" s="4" t="s">
        <v>0</v>
      </c>
      <c r="I7" s="4" t="s">
        <v>3</v>
      </c>
      <c r="J7" s="4" t="s">
        <v>4</v>
      </c>
      <c r="K7" s="4" t="s">
        <v>5</v>
      </c>
      <c r="L7" s="14"/>
    </row>
    <row r="8" spans="2:12" ht="48" customHeight="1" x14ac:dyDescent="0.8">
      <c r="B8" s="11" t="s">
        <v>51</v>
      </c>
      <c r="C8" s="1" t="s">
        <v>100</v>
      </c>
      <c r="D8" s="1" t="s">
        <v>224</v>
      </c>
      <c r="F8" s="12">
        <v>13.5</v>
      </c>
      <c r="G8" s="7">
        <f>E8*F8</f>
        <v>0</v>
      </c>
      <c r="H8" s="23" t="s">
        <v>222</v>
      </c>
      <c r="K8" s="2"/>
    </row>
    <row r="9" spans="2:12" ht="49.25" customHeight="1" x14ac:dyDescent="0.8">
      <c r="B9" s="11" t="s">
        <v>52</v>
      </c>
      <c r="C9" s="1" t="s">
        <v>125</v>
      </c>
      <c r="D9" s="1" t="s">
        <v>50</v>
      </c>
      <c r="F9" s="12">
        <v>12.25</v>
      </c>
      <c r="G9" s="7">
        <f>E9*F9</f>
        <v>0</v>
      </c>
      <c r="H9" s="23" t="s">
        <v>194</v>
      </c>
      <c r="K9" s="2"/>
    </row>
    <row r="10" spans="2:12" ht="52.75" customHeight="1" x14ac:dyDescent="0.8">
      <c r="B10" s="35" t="s">
        <v>53</v>
      </c>
      <c r="C10" s="1" t="s">
        <v>101</v>
      </c>
      <c r="D10" s="1" t="s">
        <v>55</v>
      </c>
      <c r="F10" s="12">
        <v>10.3</v>
      </c>
      <c r="G10" s="7">
        <f>E10*F10</f>
        <v>0</v>
      </c>
      <c r="H10" s="26"/>
      <c r="I10" s="26"/>
      <c r="K10" s="2"/>
      <c r="L10" t="s">
        <v>221</v>
      </c>
    </row>
    <row r="11" spans="2:12" ht="70.5" customHeight="1" x14ac:dyDescent="0.8">
      <c r="B11" s="35" t="s">
        <v>54</v>
      </c>
      <c r="C11" s="1" t="s">
        <v>102</v>
      </c>
      <c r="D11" s="1" t="s">
        <v>59</v>
      </c>
      <c r="F11" s="12">
        <v>9.4</v>
      </c>
      <c r="G11" s="7">
        <f>E11*F11</f>
        <v>0</v>
      </c>
      <c r="H11" s="26"/>
      <c r="I11" s="26"/>
      <c r="K11" s="2"/>
      <c r="L11" t="s">
        <v>221</v>
      </c>
    </row>
    <row r="12" spans="2:12" ht="58.75" customHeight="1" x14ac:dyDescent="0.8">
      <c r="B12" s="35" t="s">
        <v>126</v>
      </c>
      <c r="C12" s="1" t="s">
        <v>127</v>
      </c>
      <c r="D12" s="1" t="s">
        <v>128</v>
      </c>
      <c r="F12" s="12">
        <v>19.25</v>
      </c>
      <c r="G12" s="7">
        <f>E12*F12</f>
        <v>0</v>
      </c>
      <c r="H12" s="23" t="s">
        <v>194</v>
      </c>
      <c r="K12" s="2"/>
    </row>
    <row r="13" spans="2:12" ht="31.5" customHeight="1" x14ac:dyDescent="0.75">
      <c r="B13" s="35"/>
      <c r="C13" s="1"/>
      <c r="D13" s="1"/>
      <c r="E13" s="4" t="s">
        <v>58</v>
      </c>
      <c r="F13" s="4" t="s">
        <v>56</v>
      </c>
      <c r="G13" s="15" t="s">
        <v>61</v>
      </c>
      <c r="H13" s="4" t="s">
        <v>0</v>
      </c>
      <c r="I13" s="4" t="s">
        <v>3</v>
      </c>
      <c r="J13" s="4" t="s">
        <v>4</v>
      </c>
      <c r="K13" s="4" t="s">
        <v>5</v>
      </c>
    </row>
    <row r="14" spans="2:12" ht="31.75" customHeight="1" x14ac:dyDescent="0.8">
      <c r="B14" s="35" t="s">
        <v>220</v>
      </c>
      <c r="C14" s="1" t="s">
        <v>103</v>
      </c>
      <c r="D14" s="1" t="s">
        <v>105</v>
      </c>
      <c r="F14" s="13">
        <v>28</v>
      </c>
      <c r="G14" s="7">
        <f t="shared" ref="G14:G15" si="0">E14*F14</f>
        <v>0</v>
      </c>
      <c r="H14" s="26"/>
      <c r="I14" s="16"/>
      <c r="L14" t="s">
        <v>221</v>
      </c>
    </row>
    <row r="15" spans="2:12" ht="32.5" customHeight="1" x14ac:dyDescent="0.8">
      <c r="B15" s="35" t="s">
        <v>57</v>
      </c>
      <c r="C15" s="1" t="s">
        <v>104</v>
      </c>
      <c r="D15" s="1" t="s">
        <v>106</v>
      </c>
      <c r="F15" s="12">
        <v>23</v>
      </c>
      <c r="G15" s="7">
        <f t="shared" si="0"/>
        <v>0</v>
      </c>
      <c r="H15" s="26"/>
      <c r="I15" s="16"/>
      <c r="L15" t="s">
        <v>221</v>
      </c>
    </row>
    <row r="16" spans="2:12" ht="29.75" x14ac:dyDescent="0.8">
      <c r="B16" s="16"/>
      <c r="C16" s="1"/>
      <c r="D16" s="4" t="s">
        <v>60</v>
      </c>
      <c r="E16" s="4" t="s">
        <v>58</v>
      </c>
      <c r="F16" s="14" t="s">
        <v>64</v>
      </c>
      <c r="G16" s="14" t="s">
        <v>61</v>
      </c>
      <c r="H16" s="4" t="s">
        <v>0</v>
      </c>
      <c r="I16" s="4" t="s">
        <v>3</v>
      </c>
      <c r="J16" s="4" t="s">
        <v>4</v>
      </c>
      <c r="K16" s="4" t="s">
        <v>5</v>
      </c>
    </row>
    <row r="17" spans="2:12" ht="44.5" x14ac:dyDescent="0.8">
      <c r="B17" s="35" t="s">
        <v>67</v>
      </c>
      <c r="C17" s="1" t="s">
        <v>91</v>
      </c>
      <c r="D17" s="1" t="s">
        <v>65</v>
      </c>
      <c r="F17" s="12">
        <v>13.76</v>
      </c>
      <c r="G17" s="7">
        <f>E17*F17</f>
        <v>0</v>
      </c>
      <c r="H17" s="26"/>
      <c r="I17" s="16"/>
      <c r="L17" t="s">
        <v>221</v>
      </c>
    </row>
    <row r="18" spans="2:12" ht="19.25" customHeight="1" x14ac:dyDescent="0.8">
      <c r="B18" s="11" t="s">
        <v>68</v>
      </c>
      <c r="C18" s="1" t="s">
        <v>27</v>
      </c>
      <c r="D18" s="1" t="s">
        <v>204</v>
      </c>
      <c r="F18" s="12">
        <v>18.350000000000001</v>
      </c>
      <c r="G18" s="7">
        <f t="shared" ref="G18:G29" si="1">E18*F18</f>
        <v>0</v>
      </c>
      <c r="H18" s="26"/>
      <c r="I18" s="16"/>
      <c r="L18" t="s">
        <v>221</v>
      </c>
    </row>
    <row r="19" spans="2:12" ht="28.25" customHeight="1" x14ac:dyDescent="0.8">
      <c r="B19" s="11" t="s">
        <v>69</v>
      </c>
      <c r="C19" s="1" t="s">
        <v>27</v>
      </c>
      <c r="D19" s="1" t="s">
        <v>205</v>
      </c>
      <c r="F19" s="12">
        <v>27.53</v>
      </c>
      <c r="G19" s="7">
        <f t="shared" si="1"/>
        <v>0</v>
      </c>
      <c r="H19" s="26"/>
      <c r="I19" s="16"/>
      <c r="L19" t="s">
        <v>221</v>
      </c>
    </row>
    <row r="20" spans="2:12" ht="47.5" customHeight="1" x14ac:dyDescent="0.8">
      <c r="B20" s="30" t="s">
        <v>1</v>
      </c>
      <c r="C20" s="1" t="s">
        <v>99</v>
      </c>
      <c r="D20" s="1"/>
      <c r="E20" s="4" t="s">
        <v>58</v>
      </c>
      <c r="F20" s="4" t="s">
        <v>56</v>
      </c>
      <c r="G20" s="15" t="s">
        <v>61</v>
      </c>
      <c r="H20" s="4" t="s">
        <v>0</v>
      </c>
      <c r="I20" s="4" t="s">
        <v>3</v>
      </c>
      <c r="J20" s="4" t="s">
        <v>4</v>
      </c>
      <c r="K20" s="4" t="s">
        <v>5</v>
      </c>
    </row>
    <row r="21" spans="2:12" ht="49.5" customHeight="1" x14ac:dyDescent="0.8">
      <c r="B21" s="35" t="s">
        <v>70</v>
      </c>
      <c r="C21" s="1" t="s">
        <v>96</v>
      </c>
      <c r="D21" s="1" t="s">
        <v>66</v>
      </c>
      <c r="F21" s="12">
        <v>11.46</v>
      </c>
      <c r="G21" s="7">
        <f t="shared" si="1"/>
        <v>0</v>
      </c>
      <c r="H21" s="26"/>
      <c r="I21" s="16"/>
      <c r="L21" t="s">
        <v>221</v>
      </c>
    </row>
    <row r="22" spans="2:12" ht="27.25" customHeight="1" x14ac:dyDescent="0.8">
      <c r="B22" s="35" t="s">
        <v>71</v>
      </c>
      <c r="C22" s="1" t="s">
        <v>27</v>
      </c>
      <c r="D22" s="1" t="s">
        <v>62</v>
      </c>
      <c r="F22" s="12">
        <v>15.27</v>
      </c>
      <c r="G22" s="7">
        <f t="shared" si="1"/>
        <v>0</v>
      </c>
      <c r="H22" s="26"/>
      <c r="I22" s="16"/>
      <c r="L22" t="s">
        <v>221</v>
      </c>
    </row>
    <row r="23" spans="2:12" ht="32" customHeight="1" x14ac:dyDescent="0.8">
      <c r="B23" s="35" t="s">
        <v>72</v>
      </c>
      <c r="C23" s="1" t="s">
        <v>27</v>
      </c>
      <c r="D23" s="1" t="s">
        <v>63</v>
      </c>
      <c r="F23" s="12">
        <v>22.91</v>
      </c>
      <c r="G23" s="7">
        <f t="shared" si="1"/>
        <v>0</v>
      </c>
      <c r="H23" s="26"/>
      <c r="I23" s="16"/>
      <c r="L23" t="s">
        <v>221</v>
      </c>
    </row>
    <row r="24" spans="2:12" ht="48.75" customHeight="1" x14ac:dyDescent="0.8">
      <c r="B24" s="35" t="s">
        <v>130</v>
      </c>
      <c r="C24" s="1" t="s">
        <v>218</v>
      </c>
      <c r="D24" s="1" t="s">
        <v>217</v>
      </c>
      <c r="F24" s="12">
        <v>40</v>
      </c>
      <c r="G24" s="7">
        <f t="shared" si="1"/>
        <v>0</v>
      </c>
      <c r="H24" s="26"/>
      <c r="I24" s="16"/>
      <c r="L24" t="s">
        <v>221</v>
      </c>
    </row>
    <row r="25" spans="2:12" ht="34" customHeight="1" x14ac:dyDescent="0.8">
      <c r="B25" s="35" t="s">
        <v>73</v>
      </c>
      <c r="C25" s="1" t="s">
        <v>92</v>
      </c>
      <c r="D25" s="1" t="s">
        <v>75</v>
      </c>
      <c r="F25" s="12">
        <v>6.75</v>
      </c>
      <c r="G25" s="7">
        <f t="shared" si="1"/>
        <v>0</v>
      </c>
      <c r="H25" s="26"/>
      <c r="I25" s="16"/>
      <c r="L25" t="s">
        <v>221</v>
      </c>
    </row>
    <row r="26" spans="2:12" ht="59.25" x14ac:dyDescent="0.8">
      <c r="B26" s="35" t="s">
        <v>74</v>
      </c>
      <c r="C26" s="1" t="s">
        <v>93</v>
      </c>
      <c r="D26" s="1" t="s">
        <v>75</v>
      </c>
      <c r="F26" s="12">
        <v>6.75</v>
      </c>
      <c r="G26" s="7">
        <f t="shared" si="1"/>
        <v>0</v>
      </c>
      <c r="H26" s="26"/>
      <c r="I26" s="16"/>
      <c r="L26" t="s">
        <v>221</v>
      </c>
    </row>
    <row r="27" spans="2:12" ht="41" customHeight="1" x14ac:dyDescent="0.8">
      <c r="B27" s="35" t="s">
        <v>76</v>
      </c>
      <c r="C27" s="1" t="s">
        <v>94</v>
      </c>
      <c r="D27" s="1" t="s">
        <v>75</v>
      </c>
      <c r="F27" s="12">
        <v>6.75</v>
      </c>
      <c r="G27" s="7">
        <f t="shared" si="1"/>
        <v>0</v>
      </c>
      <c r="H27" s="26"/>
      <c r="I27" s="16"/>
      <c r="L27" t="s">
        <v>221</v>
      </c>
    </row>
    <row r="28" spans="2:12" ht="59.25" x14ac:dyDescent="0.8">
      <c r="B28" s="35" t="s">
        <v>78</v>
      </c>
      <c r="C28" s="1" t="s">
        <v>93</v>
      </c>
      <c r="D28" s="1" t="s">
        <v>75</v>
      </c>
      <c r="F28" s="12">
        <v>6.75</v>
      </c>
      <c r="G28" s="7">
        <f t="shared" si="1"/>
        <v>0</v>
      </c>
      <c r="H28" s="26"/>
      <c r="I28" s="16"/>
      <c r="L28" t="s">
        <v>221</v>
      </c>
    </row>
    <row r="29" spans="2:12" ht="20.25" customHeight="1" x14ac:dyDescent="0.8">
      <c r="B29" s="11" t="s">
        <v>77</v>
      </c>
      <c r="C29" s="1" t="s">
        <v>131</v>
      </c>
      <c r="D29" s="1" t="s">
        <v>129</v>
      </c>
      <c r="F29" s="12">
        <v>4.75</v>
      </c>
      <c r="G29" s="7">
        <f t="shared" si="1"/>
        <v>0</v>
      </c>
      <c r="H29" s="26"/>
      <c r="I29" s="16"/>
      <c r="L29" t="s">
        <v>221</v>
      </c>
    </row>
    <row r="30" spans="2:12" ht="15.5" thickBot="1" x14ac:dyDescent="0.9">
      <c r="L30" t="s">
        <v>221</v>
      </c>
    </row>
    <row r="31" spans="2:12" ht="16.75" thickBot="1" x14ac:dyDescent="0.95">
      <c r="D31" s="23" t="s">
        <v>85</v>
      </c>
      <c r="E31" s="2"/>
      <c r="G31" s="20">
        <f>SUM(G8:G29)</f>
        <v>0</v>
      </c>
    </row>
    <row r="32" spans="2:12" ht="18.5" x14ac:dyDescent="0.9">
      <c r="D32" s="21"/>
      <c r="E32" s="2"/>
      <c r="G32" s="7"/>
    </row>
    <row r="33" spans="2:12" ht="61.5" x14ac:dyDescent="1">
      <c r="B33" s="39" t="s">
        <v>86</v>
      </c>
      <c r="C33" s="11" t="s">
        <v>98</v>
      </c>
      <c r="D33" s="21"/>
      <c r="E33" s="2"/>
      <c r="G33" s="7"/>
      <c r="H33" s="14" t="s">
        <v>132</v>
      </c>
    </row>
    <row r="34" spans="2:12" ht="34.5" customHeight="1" x14ac:dyDescent="0.8">
      <c r="B34" s="30" t="s">
        <v>1</v>
      </c>
      <c r="C34" s="14" t="s">
        <v>39</v>
      </c>
      <c r="D34" s="4" t="s">
        <v>47</v>
      </c>
      <c r="E34" s="4" t="s">
        <v>219</v>
      </c>
      <c r="F34" s="4" t="s">
        <v>46</v>
      </c>
      <c r="G34" s="4" t="s">
        <v>61</v>
      </c>
      <c r="H34" s="4" t="s">
        <v>0</v>
      </c>
      <c r="I34" s="4" t="s">
        <v>3</v>
      </c>
      <c r="J34" s="4" t="s">
        <v>4</v>
      </c>
      <c r="K34" s="4" t="s">
        <v>5</v>
      </c>
      <c r="L34" s="14"/>
    </row>
    <row r="35" spans="2:12" ht="32" x14ac:dyDescent="0.8">
      <c r="B35" s="11" t="s">
        <v>87</v>
      </c>
      <c r="C35" s="10" t="s">
        <v>225</v>
      </c>
      <c r="D35" s="1" t="s">
        <v>108</v>
      </c>
      <c r="E35" s="2"/>
      <c r="F35" s="12">
        <v>19</v>
      </c>
      <c r="G35" s="7">
        <f t="shared" ref="G35:G43" si="2">E35*F35</f>
        <v>0</v>
      </c>
    </row>
    <row r="36" spans="2:12" ht="30.25" customHeight="1" x14ac:dyDescent="0.8">
      <c r="B36" s="23" t="s">
        <v>210</v>
      </c>
      <c r="C36" s="10" t="s">
        <v>226</v>
      </c>
      <c r="D36" s="1" t="s">
        <v>108</v>
      </c>
      <c r="E36" s="2"/>
      <c r="F36" s="12">
        <v>35</v>
      </c>
      <c r="G36" s="7">
        <f t="shared" si="2"/>
        <v>0</v>
      </c>
    </row>
    <row r="37" spans="2:12" ht="29.75" x14ac:dyDescent="0.8">
      <c r="B37" s="23"/>
      <c r="C37" s="10"/>
      <c r="D37" s="1"/>
      <c r="E37" s="4" t="s">
        <v>58</v>
      </c>
      <c r="F37" s="4" t="s">
        <v>216</v>
      </c>
      <c r="G37" s="7"/>
    </row>
    <row r="38" spans="2:12" ht="28.25" customHeight="1" x14ac:dyDescent="0.8">
      <c r="B38" s="23" t="s">
        <v>107</v>
      </c>
      <c r="C38" s="10" t="s">
        <v>110</v>
      </c>
      <c r="D38" t="s">
        <v>111</v>
      </c>
      <c r="E38" s="2"/>
      <c r="F38" s="12">
        <v>49.95</v>
      </c>
      <c r="G38" s="7">
        <f t="shared" si="2"/>
        <v>0</v>
      </c>
    </row>
    <row r="39" spans="2:12" ht="28.75" customHeight="1" x14ac:dyDescent="0.8">
      <c r="B39" s="23" t="s">
        <v>88</v>
      </c>
      <c r="C39" s="10" t="s">
        <v>109</v>
      </c>
      <c r="D39" s="1" t="s">
        <v>111</v>
      </c>
      <c r="E39" s="2"/>
      <c r="F39" s="12">
        <v>37.5</v>
      </c>
      <c r="G39" s="7">
        <f t="shared" si="2"/>
        <v>0</v>
      </c>
    </row>
    <row r="40" spans="2:12" ht="21.25" customHeight="1" x14ac:dyDescent="0.8">
      <c r="B40" s="23" t="s">
        <v>197</v>
      </c>
      <c r="C40" s="10" t="s">
        <v>109</v>
      </c>
      <c r="D40" t="s">
        <v>112</v>
      </c>
      <c r="E40" s="2"/>
      <c r="F40" s="12">
        <v>12.5</v>
      </c>
      <c r="G40" s="7">
        <f t="shared" si="2"/>
        <v>0</v>
      </c>
      <c r="I40" s="7"/>
    </row>
    <row r="41" spans="2:12" ht="21.25" customHeight="1" x14ac:dyDescent="0.8">
      <c r="B41" s="23" t="s">
        <v>198</v>
      </c>
      <c r="C41" s="10" t="s">
        <v>109</v>
      </c>
      <c r="D41" t="s">
        <v>113</v>
      </c>
      <c r="E41" s="2"/>
      <c r="F41" s="12">
        <v>25</v>
      </c>
      <c r="G41" s="7">
        <f t="shared" si="2"/>
        <v>0</v>
      </c>
    </row>
    <row r="42" spans="2:12" ht="24.5" customHeight="1" x14ac:dyDescent="0.75">
      <c r="B42" s="31" t="s">
        <v>89</v>
      </c>
      <c r="C42" s="10" t="s">
        <v>109</v>
      </c>
      <c r="D42" t="s">
        <v>113</v>
      </c>
      <c r="E42" s="2"/>
      <c r="F42" s="12">
        <v>20</v>
      </c>
      <c r="G42" s="7">
        <f t="shared" si="2"/>
        <v>0</v>
      </c>
    </row>
    <row r="43" spans="2:12" ht="23.25" customHeight="1" x14ac:dyDescent="0.75">
      <c r="B43" s="31" t="s">
        <v>90</v>
      </c>
      <c r="C43" s="10" t="s">
        <v>109</v>
      </c>
      <c r="D43" t="s">
        <v>106</v>
      </c>
      <c r="E43" s="2"/>
      <c r="F43" s="12">
        <v>40</v>
      </c>
      <c r="G43" s="7">
        <f t="shared" si="2"/>
        <v>0</v>
      </c>
    </row>
    <row r="44" spans="2:12" ht="15.5" thickBot="1" x14ac:dyDescent="0.9">
      <c r="B44" s="22"/>
      <c r="C44" s="10"/>
      <c r="E44" s="2"/>
      <c r="F44" s="12"/>
      <c r="G44" s="7"/>
    </row>
    <row r="45" spans="2:12" ht="16.75" thickBot="1" x14ac:dyDescent="0.95">
      <c r="B45" s="22"/>
      <c r="C45" s="10"/>
      <c r="D45" s="23" t="s">
        <v>114</v>
      </c>
      <c r="E45" s="23"/>
      <c r="F45" s="12"/>
      <c r="G45" s="24">
        <f>SUM(G35:G43)</f>
        <v>0</v>
      </c>
    </row>
    <row r="46" spans="2:12" x14ac:dyDescent="0.75">
      <c r="B46" s="22"/>
      <c r="C46" s="10"/>
      <c r="E46" s="2"/>
      <c r="F46" s="12"/>
      <c r="G46" s="7"/>
    </row>
    <row r="47" spans="2:12" ht="42" x14ac:dyDescent="1">
      <c r="B47" s="39" t="s">
        <v>79</v>
      </c>
      <c r="C47" s="3" t="s">
        <v>115</v>
      </c>
      <c r="D47" s="21"/>
      <c r="E47" s="21" t="s">
        <v>227</v>
      </c>
      <c r="H47" s="14" t="s">
        <v>132</v>
      </c>
    </row>
    <row r="48" spans="2:12" ht="45" x14ac:dyDescent="0.9">
      <c r="B48" s="30" t="s">
        <v>1</v>
      </c>
      <c r="C48" s="14" t="s">
        <v>39</v>
      </c>
      <c r="D48" s="21"/>
      <c r="E48" s="4" t="s">
        <v>48</v>
      </c>
      <c r="F48" s="4" t="s">
        <v>29</v>
      </c>
      <c r="G48" s="4" t="s">
        <v>61</v>
      </c>
      <c r="H48" s="4" t="s">
        <v>0</v>
      </c>
      <c r="I48" s="4" t="s">
        <v>3</v>
      </c>
      <c r="J48" s="4" t="s">
        <v>4</v>
      </c>
      <c r="K48" s="4" t="s">
        <v>5</v>
      </c>
      <c r="L48" s="14" t="s">
        <v>6</v>
      </c>
    </row>
    <row r="49" spans="2:12" ht="99.25" customHeight="1" x14ac:dyDescent="0.9">
      <c r="B49" s="35" t="s">
        <v>80</v>
      </c>
      <c r="C49" s="17" t="s">
        <v>116</v>
      </c>
      <c r="D49" s="21"/>
      <c r="E49" s="1"/>
      <c r="F49" s="12">
        <v>16.75</v>
      </c>
      <c r="G49" s="7">
        <f t="shared" ref="G49:G50" si="3">E49*F49</f>
        <v>0</v>
      </c>
      <c r="H49" s="1"/>
      <c r="L49" s="19" t="s">
        <v>82</v>
      </c>
    </row>
    <row r="50" spans="2:12" ht="111.25" customHeight="1" x14ac:dyDescent="0.9">
      <c r="B50" s="18" t="s">
        <v>81</v>
      </c>
      <c r="C50" s="17" t="s">
        <v>117</v>
      </c>
      <c r="D50" s="21"/>
      <c r="E50" s="1"/>
      <c r="F50" s="12">
        <v>16.75</v>
      </c>
      <c r="G50" s="7">
        <f t="shared" si="3"/>
        <v>0</v>
      </c>
      <c r="H50" s="1"/>
      <c r="L50" s="17" t="s">
        <v>122</v>
      </c>
    </row>
    <row r="51" spans="2:12" ht="82" x14ac:dyDescent="0.9">
      <c r="B51" s="36" t="s">
        <v>83</v>
      </c>
      <c r="C51" s="19" t="s">
        <v>118</v>
      </c>
      <c r="D51" s="21"/>
      <c r="F51" s="12">
        <v>14.45</v>
      </c>
      <c r="G51" s="7">
        <f>E50*F50</f>
        <v>0</v>
      </c>
      <c r="H51" s="1"/>
      <c r="L51" s="17" t="s">
        <v>123</v>
      </c>
    </row>
    <row r="52" spans="2:12" ht="119.25" customHeight="1" thickBot="1" x14ac:dyDescent="0.9">
      <c r="B52" s="36" t="s">
        <v>84</v>
      </c>
      <c r="C52" s="19" t="s">
        <v>119</v>
      </c>
      <c r="D52" s="2"/>
      <c r="F52" s="12">
        <v>28.9</v>
      </c>
      <c r="G52" s="7">
        <f>E51*F51</f>
        <v>0</v>
      </c>
      <c r="H52" s="1"/>
      <c r="L52" s="17" t="s">
        <v>124</v>
      </c>
    </row>
    <row r="53" spans="2:12" ht="35.5" customHeight="1" thickBot="1" x14ac:dyDescent="0.95">
      <c r="D53" s="23" t="s">
        <v>120</v>
      </c>
      <c r="E53" s="2"/>
      <c r="G53" s="20">
        <f>SUM(G49:G52)</f>
        <v>0</v>
      </c>
    </row>
    <row r="54" spans="2:12" ht="23" customHeight="1" x14ac:dyDescent="0.8">
      <c r="D54" s="23"/>
      <c r="E54" s="2"/>
      <c r="G54" s="7"/>
    </row>
    <row r="55" spans="2:12" ht="21" x14ac:dyDescent="1">
      <c r="B55" s="39" t="s">
        <v>133</v>
      </c>
      <c r="H55" s="14"/>
    </row>
    <row r="56" spans="2:12" ht="46.5" customHeight="1" x14ac:dyDescent="0.75">
      <c r="B56" s="35" t="s">
        <v>135</v>
      </c>
      <c r="C56" s="1" t="s">
        <v>134</v>
      </c>
      <c r="D56" s="1" t="s">
        <v>144</v>
      </c>
      <c r="F56" s="12">
        <v>4.5</v>
      </c>
      <c r="G56" s="12">
        <f>E56*F56</f>
        <v>0</v>
      </c>
      <c r="H56" s="2"/>
      <c r="I56" s="1"/>
      <c r="L56" t="s">
        <v>145</v>
      </c>
    </row>
    <row r="57" spans="2:12" ht="15.5" thickBot="1" x14ac:dyDescent="0.9">
      <c r="B57" s="4"/>
      <c r="C57" s="14"/>
      <c r="D57" s="14"/>
      <c r="E57" s="4"/>
      <c r="F57" s="4"/>
      <c r="G57" s="4"/>
      <c r="H57" s="28"/>
      <c r="I57" s="4"/>
      <c r="J57" s="4"/>
      <c r="K57" s="4"/>
      <c r="L57" s="14"/>
    </row>
    <row r="58" spans="2:12" ht="16.75" thickBot="1" x14ac:dyDescent="0.95">
      <c r="B58" s="3"/>
      <c r="C58" s="1"/>
      <c r="D58" s="23" t="s">
        <v>146</v>
      </c>
      <c r="E58" s="23"/>
      <c r="G58" s="29">
        <f>G56</f>
        <v>0</v>
      </c>
      <c r="L58" s="1"/>
    </row>
    <row r="59" spans="2:12" ht="26.5" customHeight="1" x14ac:dyDescent="1">
      <c r="B59" s="39" t="s">
        <v>23</v>
      </c>
      <c r="H59" s="14" t="s">
        <v>132</v>
      </c>
    </row>
    <row r="60" spans="2:12" ht="29.75" x14ac:dyDescent="0.8">
      <c r="B60" s="30" t="s">
        <v>1</v>
      </c>
      <c r="C60" s="14" t="s">
        <v>39</v>
      </c>
      <c r="D60" s="14" t="s">
        <v>2</v>
      </c>
      <c r="E60" s="4" t="s">
        <v>9</v>
      </c>
      <c r="F60" s="4" t="s">
        <v>29</v>
      </c>
      <c r="G60" s="4" t="s">
        <v>10</v>
      </c>
      <c r="H60" s="4" t="s">
        <v>0</v>
      </c>
      <c r="I60" s="4" t="s">
        <v>3</v>
      </c>
      <c r="J60" s="4" t="s">
        <v>4</v>
      </c>
      <c r="K60" s="4" t="s">
        <v>5</v>
      </c>
      <c r="L60" s="14" t="s">
        <v>6</v>
      </c>
    </row>
    <row r="61" spans="2:12" ht="102.25" customHeight="1" x14ac:dyDescent="0.8">
      <c r="B61" s="11" t="s">
        <v>32</v>
      </c>
      <c r="C61" s="1" t="s">
        <v>28</v>
      </c>
      <c r="D61" t="s">
        <v>25</v>
      </c>
      <c r="F61" s="6">
        <v>17</v>
      </c>
      <c r="G61" s="7">
        <f>E61*F61</f>
        <v>0</v>
      </c>
      <c r="L61" s="9" t="s">
        <v>41</v>
      </c>
    </row>
    <row r="62" spans="2:12" ht="33" customHeight="1" x14ac:dyDescent="0.8">
      <c r="B62" s="11" t="s">
        <v>33</v>
      </c>
      <c r="C62" s="1" t="s">
        <v>35</v>
      </c>
      <c r="D62" t="s">
        <v>26</v>
      </c>
      <c r="F62" s="6">
        <v>22</v>
      </c>
      <c r="G62" s="7">
        <f t="shared" ref="G62:G68" si="4">E62*F62</f>
        <v>0</v>
      </c>
      <c r="L62" s="10" t="s">
        <v>27</v>
      </c>
    </row>
    <row r="63" spans="2:12" ht="41" customHeight="1" x14ac:dyDescent="0.8">
      <c r="B63" s="11" t="s">
        <v>34</v>
      </c>
      <c r="C63" s="1" t="s">
        <v>36</v>
      </c>
      <c r="D63" t="s">
        <v>24</v>
      </c>
      <c r="F63" s="6">
        <v>28</v>
      </c>
      <c r="G63" s="7">
        <f t="shared" si="4"/>
        <v>0</v>
      </c>
      <c r="I63" s="14"/>
      <c r="L63" s="10" t="s">
        <v>27</v>
      </c>
    </row>
    <row r="64" spans="2:12" ht="84" customHeight="1" x14ac:dyDescent="0.75">
      <c r="B64" s="3" t="s">
        <v>31</v>
      </c>
      <c r="C64" s="1" t="s">
        <v>30</v>
      </c>
      <c r="D64" t="s">
        <v>37</v>
      </c>
      <c r="F64" s="6">
        <v>11.25</v>
      </c>
      <c r="G64" s="7">
        <f t="shared" si="4"/>
        <v>0</v>
      </c>
      <c r="L64" s="10" t="s">
        <v>27</v>
      </c>
    </row>
    <row r="65" spans="2:12" ht="82.75" customHeight="1" x14ac:dyDescent="0.8">
      <c r="B65" s="11" t="s">
        <v>38</v>
      </c>
      <c r="C65" s="1" t="s">
        <v>40</v>
      </c>
      <c r="D65" t="s">
        <v>26</v>
      </c>
      <c r="F65" s="6">
        <v>14.62</v>
      </c>
      <c r="G65" s="7">
        <f t="shared" si="4"/>
        <v>0</v>
      </c>
      <c r="L65" s="10" t="s">
        <v>163</v>
      </c>
    </row>
    <row r="66" spans="2:12" ht="59" x14ac:dyDescent="0.75">
      <c r="B66" s="35" t="s">
        <v>136</v>
      </c>
      <c r="C66" s="1" t="s">
        <v>230</v>
      </c>
      <c r="D66" t="s">
        <v>137</v>
      </c>
      <c r="E66" s="2"/>
      <c r="F66" s="6">
        <v>13.5</v>
      </c>
      <c r="G66" s="7">
        <f t="shared" si="4"/>
        <v>0</v>
      </c>
      <c r="H66" s="7" t="s">
        <v>193</v>
      </c>
      <c r="L66" s="1" t="s">
        <v>195</v>
      </c>
    </row>
    <row r="67" spans="2:12" ht="45.25" customHeight="1" thickBot="1" x14ac:dyDescent="0.9">
      <c r="B67" s="35" t="s">
        <v>138</v>
      </c>
      <c r="C67" s="1" t="s">
        <v>230</v>
      </c>
      <c r="D67" t="s">
        <v>26</v>
      </c>
      <c r="F67" s="25">
        <v>21.38</v>
      </c>
      <c r="G67" s="7">
        <f t="shared" si="4"/>
        <v>0</v>
      </c>
      <c r="H67" s="7" t="s">
        <v>193</v>
      </c>
      <c r="L67" s="10" t="s">
        <v>27</v>
      </c>
    </row>
    <row r="68" spans="2:12" ht="96.5" customHeight="1" thickBot="1" x14ac:dyDescent="0.95">
      <c r="B68" s="11" t="s">
        <v>209</v>
      </c>
      <c r="C68" s="10" t="s">
        <v>231</v>
      </c>
      <c r="F68" s="25">
        <v>7.88</v>
      </c>
      <c r="G68" s="7">
        <f t="shared" si="4"/>
        <v>0</v>
      </c>
      <c r="H68" s="7" t="s">
        <v>193</v>
      </c>
      <c r="L68" s="34" t="s">
        <v>196</v>
      </c>
    </row>
    <row r="69" spans="2:12" ht="21" x14ac:dyDescent="1">
      <c r="B69" s="39" t="s">
        <v>139</v>
      </c>
      <c r="C69" s="27"/>
      <c r="G69" s="7"/>
    </row>
    <row r="70" spans="2:12" ht="54" customHeight="1" x14ac:dyDescent="0.8">
      <c r="B70" s="11" t="s">
        <v>140</v>
      </c>
      <c r="C70" s="1" t="s">
        <v>141</v>
      </c>
      <c r="D70" t="s">
        <v>143</v>
      </c>
      <c r="F70" s="25">
        <v>2.82</v>
      </c>
      <c r="G70" s="7">
        <f>E70*F70</f>
        <v>0</v>
      </c>
      <c r="H70" t="s">
        <v>193</v>
      </c>
      <c r="L70" s="37" t="s">
        <v>189</v>
      </c>
    </row>
    <row r="71" spans="2:12" ht="99.75" customHeight="1" x14ac:dyDescent="0.8">
      <c r="B71" s="45" t="s">
        <v>177</v>
      </c>
      <c r="C71" s="1" t="s">
        <v>186</v>
      </c>
      <c r="D71" s="1" t="s">
        <v>178</v>
      </c>
      <c r="F71" s="25">
        <v>11</v>
      </c>
      <c r="G71" s="7">
        <f>E71*F71</f>
        <v>0</v>
      </c>
      <c r="L71" s="1" t="s">
        <v>183</v>
      </c>
    </row>
    <row r="72" spans="2:12" ht="78" customHeight="1" x14ac:dyDescent="0.75">
      <c r="B72" s="18" t="s">
        <v>179</v>
      </c>
      <c r="C72" s="1" t="s">
        <v>185</v>
      </c>
      <c r="D72" s="1" t="s">
        <v>178</v>
      </c>
      <c r="F72" s="25">
        <v>20</v>
      </c>
      <c r="G72" s="7">
        <f>E72*F72</f>
        <v>0</v>
      </c>
      <c r="H72" s="1"/>
      <c r="L72" s="1" t="s">
        <v>27</v>
      </c>
    </row>
    <row r="73" spans="2:12" ht="35.75" customHeight="1" x14ac:dyDescent="0.8">
      <c r="B73" s="30" t="s">
        <v>1</v>
      </c>
      <c r="C73" s="14" t="s">
        <v>39</v>
      </c>
      <c r="D73" s="14" t="s">
        <v>2</v>
      </c>
      <c r="E73" s="4" t="s">
        <v>9</v>
      </c>
      <c r="F73" s="4" t="s">
        <v>29</v>
      </c>
      <c r="G73" s="4" t="s">
        <v>10</v>
      </c>
      <c r="H73" s="4" t="s">
        <v>0</v>
      </c>
      <c r="I73" s="4" t="s">
        <v>3</v>
      </c>
      <c r="J73" s="4" t="s">
        <v>4</v>
      </c>
      <c r="K73" s="4" t="s">
        <v>5</v>
      </c>
      <c r="L73" s="14" t="s">
        <v>6</v>
      </c>
    </row>
    <row r="74" spans="2:12" ht="114.75" customHeight="1" x14ac:dyDescent="0.8">
      <c r="B74" s="23" t="s">
        <v>180</v>
      </c>
      <c r="C74" s="1" t="s">
        <v>188</v>
      </c>
      <c r="D74" t="s">
        <v>181</v>
      </c>
      <c r="F74" s="25">
        <v>11</v>
      </c>
      <c r="G74" s="7">
        <f>E74*F74</f>
        <v>0</v>
      </c>
      <c r="H74" s="1"/>
      <c r="L74" s="1" t="s">
        <v>184</v>
      </c>
    </row>
    <row r="75" spans="2:12" ht="75.25" customHeight="1" thickBot="1" x14ac:dyDescent="0.9">
      <c r="B75" s="40" t="s">
        <v>182</v>
      </c>
      <c r="C75" s="1" t="s">
        <v>187</v>
      </c>
      <c r="D75" t="s">
        <v>181</v>
      </c>
      <c r="F75" s="25">
        <v>20</v>
      </c>
      <c r="G75" s="7">
        <f>E75*F75</f>
        <v>0</v>
      </c>
      <c r="H75" s="1"/>
      <c r="L75" s="1" t="s">
        <v>27</v>
      </c>
    </row>
    <row r="76" spans="2:12" ht="30.25" customHeight="1" thickBot="1" x14ac:dyDescent="0.95">
      <c r="D76" s="23" t="s">
        <v>142</v>
      </c>
      <c r="E76" s="2"/>
      <c r="G76" s="20">
        <f>SUM(G61:G75)</f>
        <v>0</v>
      </c>
    </row>
    <row r="77" spans="2:12" ht="29" customHeight="1" x14ac:dyDescent="1">
      <c r="B77" s="42" t="s">
        <v>206</v>
      </c>
      <c r="H77" s="14" t="s">
        <v>132</v>
      </c>
      <c r="I77" s="1"/>
    </row>
    <row r="78" spans="2:12" ht="29.75" x14ac:dyDescent="0.8">
      <c r="B78" s="30" t="s">
        <v>1</v>
      </c>
      <c r="C78" s="14" t="s">
        <v>39</v>
      </c>
      <c r="D78" s="14" t="s">
        <v>2</v>
      </c>
      <c r="E78" s="4" t="s">
        <v>9</v>
      </c>
      <c r="F78" s="4" t="s">
        <v>215</v>
      </c>
      <c r="G78" s="4" t="s">
        <v>10</v>
      </c>
      <c r="H78" s="4" t="s">
        <v>0</v>
      </c>
      <c r="I78" s="4" t="s">
        <v>3</v>
      </c>
      <c r="J78" s="4" t="s">
        <v>4</v>
      </c>
      <c r="K78" s="4" t="s">
        <v>5</v>
      </c>
      <c r="L78" s="14" t="s">
        <v>6</v>
      </c>
    </row>
    <row r="79" spans="2:12" ht="84.75" customHeight="1" x14ac:dyDescent="0.8">
      <c r="B79" s="11" t="s">
        <v>11</v>
      </c>
      <c r="C79" s="1" t="s">
        <v>21</v>
      </c>
      <c r="D79" s="5" t="s">
        <v>12</v>
      </c>
      <c r="F79" s="6">
        <v>4.5</v>
      </c>
      <c r="G79" s="7">
        <f>E79*F79</f>
        <v>0</v>
      </c>
      <c r="L79" s="1" t="s">
        <v>44</v>
      </c>
    </row>
    <row r="80" spans="2:12" ht="59.25" customHeight="1" x14ac:dyDescent="0.8">
      <c r="B80" s="11" t="s">
        <v>13</v>
      </c>
      <c r="C80" s="1" t="s">
        <v>21</v>
      </c>
      <c r="D80" t="s">
        <v>14</v>
      </c>
      <c r="F80" s="6">
        <v>2.25</v>
      </c>
      <c r="G80" s="7">
        <f t="shared" ref="G80:G92" si="5">E80*F80</f>
        <v>0</v>
      </c>
      <c r="L80" s="1" t="s">
        <v>42</v>
      </c>
    </row>
    <row r="81" spans="2:12" ht="34.75" customHeight="1" x14ac:dyDescent="0.75">
      <c r="B81" s="35" t="s">
        <v>15</v>
      </c>
      <c r="C81" s="1" t="s">
        <v>21</v>
      </c>
      <c r="D81" t="s">
        <v>14</v>
      </c>
      <c r="F81" s="6">
        <v>2.25</v>
      </c>
      <c r="G81" s="7">
        <f t="shared" si="5"/>
        <v>0</v>
      </c>
      <c r="L81" s="1" t="s">
        <v>16</v>
      </c>
    </row>
    <row r="82" spans="2:12" ht="29.5" x14ac:dyDescent="0.75">
      <c r="B82" s="35" t="s">
        <v>17</v>
      </c>
      <c r="C82" s="1" t="s">
        <v>22</v>
      </c>
      <c r="D82" t="s">
        <v>14</v>
      </c>
      <c r="F82" s="6">
        <v>2.25</v>
      </c>
      <c r="G82" s="7">
        <f t="shared" si="5"/>
        <v>0</v>
      </c>
      <c r="L82" s="1" t="s">
        <v>18</v>
      </c>
    </row>
    <row r="83" spans="2:12" ht="44.25" x14ac:dyDescent="0.75">
      <c r="B83" s="35" t="s">
        <v>19</v>
      </c>
      <c r="C83" s="1" t="s">
        <v>21</v>
      </c>
      <c r="D83" t="s">
        <v>20</v>
      </c>
      <c r="F83" s="6">
        <v>3.5</v>
      </c>
      <c r="G83" s="7">
        <f t="shared" si="5"/>
        <v>0</v>
      </c>
      <c r="L83" s="1" t="s">
        <v>43</v>
      </c>
    </row>
    <row r="84" spans="2:12" ht="99.5" customHeight="1" x14ac:dyDescent="0.8">
      <c r="B84" s="11" t="s">
        <v>147</v>
      </c>
      <c r="C84" s="1" t="s">
        <v>148</v>
      </c>
      <c r="D84" s="1" t="s">
        <v>150</v>
      </c>
      <c r="F84" s="6">
        <v>28.13</v>
      </c>
      <c r="G84" s="7">
        <f t="shared" si="5"/>
        <v>0</v>
      </c>
      <c r="H84" t="s">
        <v>192</v>
      </c>
      <c r="L84" s="1" t="s">
        <v>149</v>
      </c>
    </row>
    <row r="85" spans="2:12" ht="73.75" x14ac:dyDescent="0.75">
      <c r="B85" s="35" t="s">
        <v>151</v>
      </c>
      <c r="C85" s="1" t="s">
        <v>228</v>
      </c>
      <c r="D85" s="1" t="s">
        <v>174</v>
      </c>
      <c r="F85" s="6">
        <v>5.63</v>
      </c>
      <c r="G85" s="7">
        <f t="shared" si="5"/>
        <v>0</v>
      </c>
      <c r="H85" t="s">
        <v>192</v>
      </c>
      <c r="L85" s="1" t="s">
        <v>165</v>
      </c>
    </row>
    <row r="86" spans="2:12" ht="59" x14ac:dyDescent="0.75">
      <c r="B86" s="35" t="s">
        <v>153</v>
      </c>
      <c r="C86" s="1" t="s">
        <v>229</v>
      </c>
      <c r="D86" s="1" t="s">
        <v>175</v>
      </c>
      <c r="F86" s="6">
        <v>5.63</v>
      </c>
      <c r="G86" s="7">
        <f t="shared" si="5"/>
        <v>0</v>
      </c>
      <c r="H86" t="s">
        <v>192</v>
      </c>
      <c r="L86" s="44" t="s">
        <v>167</v>
      </c>
    </row>
    <row r="87" spans="2:12" ht="29.9" customHeight="1" x14ac:dyDescent="0.8">
      <c r="B87" s="30"/>
      <c r="C87" s="14"/>
      <c r="D87" s="14"/>
      <c r="E87" s="4"/>
      <c r="F87" s="4"/>
      <c r="G87" s="4"/>
      <c r="H87" s="4"/>
      <c r="I87" s="4"/>
      <c r="J87" s="4"/>
      <c r="K87" s="4"/>
      <c r="L87" s="14"/>
    </row>
    <row r="88" spans="2:12" ht="29.9" customHeight="1" x14ac:dyDescent="0.8">
      <c r="B88" s="30" t="s">
        <v>1</v>
      </c>
      <c r="C88" s="14"/>
      <c r="D88" s="14" t="s">
        <v>2</v>
      </c>
      <c r="E88" s="4" t="s">
        <v>9</v>
      </c>
      <c r="F88" s="4" t="s">
        <v>215</v>
      </c>
      <c r="G88" s="4" t="s">
        <v>10</v>
      </c>
      <c r="H88" s="4" t="s">
        <v>0</v>
      </c>
      <c r="I88" s="4" t="s">
        <v>3</v>
      </c>
      <c r="J88" s="4" t="s">
        <v>4</v>
      </c>
      <c r="K88" s="4" t="s">
        <v>5</v>
      </c>
      <c r="L88" s="14" t="s">
        <v>6</v>
      </c>
    </row>
    <row r="89" spans="2:12" ht="103.25" customHeight="1" x14ac:dyDescent="0.8">
      <c r="B89" s="11" t="s">
        <v>155</v>
      </c>
      <c r="C89" s="1" t="s">
        <v>159</v>
      </c>
      <c r="D89" t="s">
        <v>154</v>
      </c>
      <c r="F89" s="6">
        <v>3.94</v>
      </c>
      <c r="G89" s="7">
        <f t="shared" si="5"/>
        <v>0</v>
      </c>
      <c r="H89" t="s">
        <v>192</v>
      </c>
      <c r="L89" s="1" t="s">
        <v>166</v>
      </c>
    </row>
    <row r="90" spans="2:12" ht="108.5" customHeight="1" x14ac:dyDescent="0.8">
      <c r="B90" s="46" t="s">
        <v>208</v>
      </c>
      <c r="C90" s="1" t="s">
        <v>161</v>
      </c>
      <c r="D90" t="s">
        <v>152</v>
      </c>
      <c r="F90" s="6">
        <v>5.63</v>
      </c>
      <c r="G90" s="7">
        <f t="shared" si="5"/>
        <v>0</v>
      </c>
      <c r="H90" t="s">
        <v>192</v>
      </c>
      <c r="L90" s="1" t="s">
        <v>164</v>
      </c>
    </row>
    <row r="91" spans="2:12" ht="112" customHeight="1" x14ac:dyDescent="0.8">
      <c r="B91" s="11" t="s">
        <v>156</v>
      </c>
      <c r="C91" s="10" t="s">
        <v>160</v>
      </c>
      <c r="D91" t="s">
        <v>157</v>
      </c>
      <c r="F91" s="6">
        <v>5.63</v>
      </c>
      <c r="G91" s="7">
        <f t="shared" si="5"/>
        <v>0</v>
      </c>
      <c r="H91" t="s">
        <v>192</v>
      </c>
      <c r="L91" s="1" t="s">
        <v>191</v>
      </c>
    </row>
    <row r="92" spans="2:12" ht="36" customHeight="1" thickBot="1" x14ac:dyDescent="0.9">
      <c r="B92" s="35" t="s">
        <v>158</v>
      </c>
      <c r="C92" s="10" t="s">
        <v>162</v>
      </c>
      <c r="D92" t="s">
        <v>168</v>
      </c>
      <c r="F92" s="6">
        <v>5.63</v>
      </c>
      <c r="G92" s="7">
        <f t="shared" si="5"/>
        <v>0</v>
      </c>
      <c r="H92" t="s">
        <v>192</v>
      </c>
      <c r="L92" s="1" t="s">
        <v>190</v>
      </c>
    </row>
    <row r="93" spans="2:12" ht="25.5" customHeight="1" thickBot="1" x14ac:dyDescent="0.95">
      <c r="D93" s="23" t="s">
        <v>121</v>
      </c>
      <c r="F93" s="6"/>
      <c r="G93" s="20">
        <f>SUM(G79:G92)</f>
        <v>0</v>
      </c>
    </row>
    <row r="94" spans="2:12" ht="21" x14ac:dyDescent="1">
      <c r="B94" s="39" t="s">
        <v>169</v>
      </c>
      <c r="D94" s="23"/>
      <c r="E94" s="23"/>
      <c r="F94" s="6"/>
      <c r="G94" s="7"/>
    </row>
    <row r="95" spans="2:12" ht="29.5" x14ac:dyDescent="0.75">
      <c r="B95" s="4" t="s">
        <v>1</v>
      </c>
      <c r="C95" s="14" t="s">
        <v>39</v>
      </c>
      <c r="D95" s="14" t="s">
        <v>212</v>
      </c>
      <c r="E95" s="4" t="s">
        <v>9</v>
      </c>
      <c r="F95" s="4" t="s">
        <v>215</v>
      </c>
      <c r="G95" s="4" t="s">
        <v>10</v>
      </c>
      <c r="H95" s="4" t="s">
        <v>0</v>
      </c>
      <c r="I95" s="4" t="s">
        <v>3</v>
      </c>
      <c r="J95" s="4" t="s">
        <v>4</v>
      </c>
      <c r="K95" s="4" t="s">
        <v>5</v>
      </c>
      <c r="L95" s="14"/>
    </row>
    <row r="96" spans="2:12" ht="118.5" customHeight="1" x14ac:dyDescent="0.8">
      <c r="B96" s="11" t="s">
        <v>170</v>
      </c>
      <c r="C96" s="1" t="s">
        <v>171</v>
      </c>
      <c r="D96" t="s">
        <v>211</v>
      </c>
      <c r="F96" s="6">
        <v>33.75</v>
      </c>
      <c r="G96" s="7">
        <f t="shared" ref="G96:G97" si="6">E96*F96</f>
        <v>0</v>
      </c>
      <c r="H96" s="7" t="s">
        <v>193</v>
      </c>
      <c r="L96" s="1" t="s">
        <v>202</v>
      </c>
    </row>
    <row r="97" spans="2:12" ht="139.25" customHeight="1" thickBot="1" x14ac:dyDescent="0.95">
      <c r="B97" s="11" t="s">
        <v>173</v>
      </c>
      <c r="C97" s="1" t="s">
        <v>172</v>
      </c>
      <c r="D97" t="s">
        <v>213</v>
      </c>
      <c r="F97" s="6">
        <v>22.5</v>
      </c>
      <c r="G97" s="7">
        <f t="shared" si="6"/>
        <v>0</v>
      </c>
      <c r="H97" s="7" t="s">
        <v>193</v>
      </c>
      <c r="L97" s="1" t="s">
        <v>202</v>
      </c>
    </row>
    <row r="98" spans="2:12" ht="23" customHeight="1" thickBot="1" x14ac:dyDescent="0.95">
      <c r="D98" s="23" t="s">
        <v>199</v>
      </c>
      <c r="F98" s="6"/>
      <c r="G98" s="20">
        <f>SUM(G96:G97)</f>
        <v>0</v>
      </c>
    </row>
    <row r="99" spans="2:12" ht="15.5" thickBot="1" x14ac:dyDescent="0.9">
      <c r="F99" s="6"/>
    </row>
    <row r="100" spans="2:12" ht="25" customHeight="1" thickBot="1" x14ac:dyDescent="1.25">
      <c r="D100" s="43" t="s">
        <v>200</v>
      </c>
      <c r="F100" s="6"/>
      <c r="G100" s="20">
        <f>G31+G45+G53+G58+G76+G93+G98</f>
        <v>0</v>
      </c>
    </row>
    <row r="101" spans="2:12" x14ac:dyDescent="0.75">
      <c r="D101" t="s">
        <v>201</v>
      </c>
    </row>
    <row r="102" spans="2:12" x14ac:dyDescent="0.75">
      <c r="D102" t="s">
        <v>207</v>
      </c>
    </row>
  </sheetData>
  <phoneticPr fontId="13" type="noConversion"/>
  <printOptions gridLines="1"/>
  <pageMargins left="0.25" right="0.25" top="0.75" bottom="0.75" header="0.3" footer="0.3"/>
  <pageSetup paperSize="9" scale="57" fitToHeight="0" orientation="landscape" horizontalDpi="4294967293" verticalDpi="0" r:id="rId1"/>
  <headerFooter>
    <oddFooter>&amp;CPage &amp;P</oddFooter>
  </headerFooter>
  <rowBreaks count="4" manualBreakCount="4">
    <brk id="19" max="16383" man="1"/>
    <brk id="45" max="16383" man="1"/>
    <brk id="58" max="16383" man="1"/>
    <brk id="87" max="16383" man="1"/>
  </rowBreaks>
  <colBreaks count="1" manualBreakCount="1">
    <brk id="1"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Philippa Swattridge</dc:creator>
  <cp:lastModifiedBy>Philippa Swattridge</cp:lastModifiedBy>
  <cp:lastPrinted>2024-11-19T11:10:12Z</cp:lastPrinted>
  <dcterms:created xsi:type="dcterms:W3CDTF">2024-10-22T12:31:47Z</dcterms:created>
  <dcterms:modified xsi:type="dcterms:W3CDTF">2024-11-19T12:40:20Z</dcterms:modified>
</cp:coreProperties>
</file>